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9440" windowHeight="7755" firstSheet="8" activeTab="10"/>
  </bookViews>
  <sheets>
    <sheet name="Copertina" sheetId="1" r:id="rId1"/>
    <sheet name="ENTRATA" sheetId="7" r:id="rId2"/>
    <sheet name="ALL. E - RESIDUI ATTIVI" sheetId="5" r:id="rId3"/>
    <sheet name="SPESA" sheetId="8" r:id="rId4"/>
    <sheet name="SPESA (2)" sheetId="15" r:id="rId5"/>
    <sheet name="ALL. E - RESIDUI SPESA" sheetId="6" r:id="rId6"/>
    <sheet name="ALL. C - quadro riassuntivo" sheetId="9" r:id="rId7"/>
    <sheet name="ALL. D - quadro generale" sheetId="12" r:id="rId8"/>
    <sheet name="ALL D - quadro riass. competenz" sheetId="11" r:id="rId9"/>
    <sheet name="ALL.D - gestione totale residui" sheetId="13" r:id="rId10"/>
    <sheet name="All. F - Conto del patrimonio" sheetId="14" r:id="rId11"/>
  </sheets>
  <definedNames>
    <definedName name="_xlnm.Print_Area" localSheetId="6">'ALL. C - quadro riassuntivo'!$A$1:$C$19</definedName>
    <definedName name="_xlnm.Print_Area" localSheetId="7">'ALL. D - quadro generale'!$A$1:$D$14</definedName>
    <definedName name="_xlnm.Print_Area" localSheetId="5">'ALL. E - RESIDUI SPESA'!$A$1:$G$40</definedName>
    <definedName name="_xlnm.Print_Area" localSheetId="10">'All. F - Conto del patrimonio'!$A$1:$F$27</definedName>
    <definedName name="_xlnm.Print_Area" localSheetId="9">'ALL.D - gestione totale residui'!$A$1:$C$12</definedName>
    <definedName name="_xlnm.Print_Area" localSheetId="0">Copertina!$A$1:$M$25</definedName>
    <definedName name="_xlnm.Print_Area" localSheetId="1">ENTRATA!$A$1:$J$54</definedName>
    <definedName name="_xlnm.Print_Area" localSheetId="3">SPESA!$A$1:$J$56</definedName>
    <definedName name="_xlnm.Print_Area" localSheetId="4">'SPESA (2)'!$A$1:$J$55</definedName>
  </definedNames>
  <calcPr calcId="152511"/>
</workbook>
</file>

<file path=xl/calcChain.xml><?xml version="1.0" encoding="utf-8"?>
<calcChain xmlns="http://schemas.openxmlformats.org/spreadsheetml/2006/main">
  <c r="D24" i="14" l="1"/>
  <c r="G44" i="8" l="1"/>
  <c r="F37" i="6" l="1"/>
  <c r="D37" i="6"/>
  <c r="B37" i="6"/>
  <c r="C35" i="6"/>
  <c r="C33" i="6"/>
  <c r="C21" i="6"/>
  <c r="E25" i="6" l="1"/>
  <c r="E37" i="6" s="1"/>
  <c r="B13" i="12" s="1"/>
  <c r="C11" i="6"/>
  <c r="E46" i="15"/>
  <c r="E19" i="15"/>
  <c r="E52" i="8"/>
  <c r="E50" i="8"/>
  <c r="E48" i="8"/>
  <c r="E32" i="8"/>
  <c r="G28" i="8"/>
  <c r="E28" i="8"/>
  <c r="E19" i="8" l="1"/>
  <c r="E8" i="8"/>
  <c r="E45" i="7"/>
  <c r="H20" i="7" l="1"/>
  <c r="E20" i="7"/>
  <c r="H24" i="7"/>
  <c r="E24" i="7"/>
  <c r="I24" i="7" s="1"/>
  <c r="B18" i="14" l="1"/>
  <c r="D22" i="14"/>
  <c r="D27" i="14" s="1"/>
  <c r="E25" i="14"/>
  <c r="E6" i="14"/>
  <c r="D14" i="14"/>
  <c r="D15" i="14"/>
  <c r="G54" i="15"/>
  <c r="F55" i="8"/>
  <c r="F4" i="15" s="1"/>
  <c r="F24" i="15" s="1"/>
  <c r="F54" i="15"/>
  <c r="H46" i="15"/>
  <c r="J46" i="15" s="1"/>
  <c r="J45" i="7"/>
  <c r="H45" i="7"/>
  <c r="C52" i="7"/>
  <c r="H42" i="15"/>
  <c r="H40" i="15"/>
  <c r="H9" i="15"/>
  <c r="E44" i="8"/>
  <c r="H44" i="8"/>
  <c r="E38" i="8"/>
  <c r="G38" i="8" s="1"/>
  <c r="G55" i="8" s="1"/>
  <c r="G4" i="15" s="1"/>
  <c r="H32" i="8"/>
  <c r="H30" i="8"/>
  <c r="H28" i="8"/>
  <c r="J28" i="8" s="1"/>
  <c r="H23" i="8"/>
  <c r="J23" i="8" s="1"/>
  <c r="D18" i="5"/>
  <c r="B9" i="12"/>
  <c r="B10" i="12"/>
  <c r="G11" i="6"/>
  <c r="C25" i="6"/>
  <c r="G21" i="6"/>
  <c r="B18" i="5"/>
  <c r="C6" i="5"/>
  <c r="E21" i="15"/>
  <c r="G21" i="15" s="1"/>
  <c r="H21" i="15" s="1"/>
  <c r="J21" i="15" s="1"/>
  <c r="B27" i="14"/>
  <c r="C31" i="6"/>
  <c r="G31" i="6"/>
  <c r="C29" i="6"/>
  <c r="G29" i="6" s="1"/>
  <c r="C27" i="6"/>
  <c r="G27" i="6" s="1"/>
  <c r="C19" i="6"/>
  <c r="G19" i="6" s="1"/>
  <c r="C23" i="6"/>
  <c r="G23" i="6"/>
  <c r="C13" i="5"/>
  <c r="E13" i="5" s="1"/>
  <c r="F13" i="5" s="1"/>
  <c r="F18" i="5" s="1"/>
  <c r="C18" i="5"/>
  <c r="C17" i="6"/>
  <c r="G17" i="6" s="1"/>
  <c r="C15" i="6"/>
  <c r="G15" i="6" s="1"/>
  <c r="C13" i="6"/>
  <c r="E50" i="15"/>
  <c r="F27" i="7"/>
  <c r="E49" i="7"/>
  <c r="E17" i="15"/>
  <c r="E46" i="8"/>
  <c r="I27" i="7"/>
  <c r="E16" i="7"/>
  <c r="G16" i="7" s="1"/>
  <c r="D52" i="7"/>
  <c r="E25" i="15"/>
  <c r="E26" i="15"/>
  <c r="E25" i="8"/>
  <c r="E23" i="8"/>
  <c r="E12" i="8"/>
  <c r="J12" i="8" s="1"/>
  <c r="G52" i="7"/>
  <c r="H12" i="8"/>
  <c r="B27" i="7"/>
  <c r="C27" i="7"/>
  <c r="D27" i="7"/>
  <c r="E17" i="8"/>
  <c r="H36" i="8"/>
  <c r="H19" i="8"/>
  <c r="J19" i="8" s="1"/>
  <c r="E21" i="8"/>
  <c r="H21" i="8"/>
  <c r="H8" i="8"/>
  <c r="H25" i="8"/>
  <c r="H46" i="8"/>
  <c r="H48" i="8"/>
  <c r="H50" i="8"/>
  <c r="H52" i="8"/>
  <c r="J52" i="8" s="1"/>
  <c r="E30" i="8"/>
  <c r="J32" i="8"/>
  <c r="J48" i="8"/>
  <c r="I55" i="8"/>
  <c r="I4" i="15" s="1"/>
  <c r="I24" i="15" s="1"/>
  <c r="E36" i="8"/>
  <c r="B55" i="8"/>
  <c r="B4" i="15" s="1"/>
  <c r="B24" i="15" s="1"/>
  <c r="E9" i="15"/>
  <c r="H17" i="15"/>
  <c r="H19" i="15"/>
  <c r="J19" i="15"/>
  <c r="B33" i="15"/>
  <c r="C33" i="15"/>
  <c r="D33" i="15"/>
  <c r="E33" i="15"/>
  <c r="F33" i="15"/>
  <c r="H33" i="15"/>
  <c r="C14" i="9" s="1"/>
  <c r="J33" i="15"/>
  <c r="E40" i="15"/>
  <c r="E42" i="15"/>
  <c r="E54" i="15" s="1"/>
  <c r="E44" i="15"/>
  <c r="H44" i="15"/>
  <c r="B54" i="15"/>
  <c r="C54" i="15"/>
  <c r="D54" i="15"/>
  <c r="I54" i="15"/>
  <c r="J27" i="7"/>
  <c r="C7" i="9"/>
  <c r="H39" i="7"/>
  <c r="H41" i="7"/>
  <c r="F52" i="7"/>
  <c r="C10" i="11" s="1"/>
  <c r="H43" i="7"/>
  <c r="E12" i="7"/>
  <c r="F6" i="5"/>
  <c r="G18" i="5"/>
  <c r="C6" i="13"/>
  <c r="C8" i="13" s="1"/>
  <c r="E39" i="7"/>
  <c r="J39" i="7" s="1"/>
  <c r="E41" i="7"/>
  <c r="J41" i="7" s="1"/>
  <c r="E43" i="7"/>
  <c r="B52" i="7"/>
  <c r="D55" i="8"/>
  <c r="D4" i="15" s="1"/>
  <c r="D24" i="15" s="1"/>
  <c r="I52" i="7"/>
  <c r="C55" i="8"/>
  <c r="C4" i="15" s="1"/>
  <c r="C24" i="15" s="1"/>
  <c r="J8" i="8"/>
  <c r="H17" i="8"/>
  <c r="H18" i="5"/>
  <c r="C7" i="13"/>
  <c r="E18" i="5"/>
  <c r="B12" i="12" s="1"/>
  <c r="E52" i="7"/>
  <c r="G27" i="7" l="1"/>
  <c r="C13" i="11" s="1"/>
  <c r="H16" i="7"/>
  <c r="H27" i="7" s="1"/>
  <c r="E27" i="7"/>
  <c r="J17" i="15"/>
  <c r="G13" i="6"/>
  <c r="G37" i="6" s="1"/>
  <c r="C37" i="6"/>
  <c r="H38" i="8"/>
  <c r="D18" i="14"/>
  <c r="H54" i="15"/>
  <c r="C15" i="9" s="1"/>
  <c r="J42" i="15"/>
  <c r="J40" i="15"/>
  <c r="J54" i="15" s="1"/>
  <c r="G24" i="15"/>
  <c r="C15" i="11" s="1"/>
  <c r="J9" i="15"/>
  <c r="J46" i="8"/>
  <c r="J44" i="8"/>
  <c r="J30" i="8"/>
  <c r="H55" i="8"/>
  <c r="H4" i="15" s="1"/>
  <c r="H24" i="15" s="1"/>
  <c r="C13" i="9" s="1"/>
  <c r="J25" i="8"/>
  <c r="J21" i="8"/>
  <c r="E55" i="8"/>
  <c r="E4" i="15" s="1"/>
  <c r="E24" i="15" s="1"/>
  <c r="J17" i="8"/>
  <c r="C11" i="11"/>
  <c r="C12" i="11" s="1"/>
  <c r="C14" i="11" s="1"/>
  <c r="C10" i="12"/>
  <c r="D10" i="12" s="1"/>
  <c r="H52" i="7"/>
  <c r="C8" i="9" s="1"/>
  <c r="C9" i="12"/>
  <c r="D9" i="12" s="1"/>
  <c r="J52" i="7"/>
  <c r="J53" i="7" s="1"/>
  <c r="C6" i="9"/>
  <c r="C10" i="9" s="1"/>
  <c r="C4" i="11"/>
  <c r="C12" i="12"/>
  <c r="D12" i="12" s="1"/>
  <c r="C13" i="12" l="1"/>
  <c r="D13" i="12" s="1"/>
  <c r="E27" i="14" s="1"/>
  <c r="C17" i="9"/>
  <c r="C17" i="11"/>
  <c r="C5" i="11"/>
  <c r="C7" i="11" s="1"/>
  <c r="J55" i="8"/>
  <c r="J4" i="15" s="1"/>
  <c r="J24" i="15" s="1"/>
  <c r="C19" i="9"/>
  <c r="D11" i="12"/>
  <c r="F18" i="14"/>
  <c r="E17" i="14"/>
  <c r="E18" i="14" s="1"/>
  <c r="C10" i="13"/>
  <c r="C11" i="13" s="1"/>
  <c r="D14" i="12" l="1"/>
  <c r="F27" i="14"/>
</calcChain>
</file>

<file path=xl/sharedStrings.xml><?xml version="1.0" encoding="utf-8"?>
<sst xmlns="http://schemas.openxmlformats.org/spreadsheetml/2006/main" count="277" uniqueCount="208">
  <si>
    <t>CONSORZIO   DEL   MINCIO</t>
  </si>
  <si>
    <t>- Mantova -</t>
  </si>
  <si>
    <t xml:space="preserve">*    *    *    *    * </t>
  </si>
  <si>
    <t>CONTO   CONSUNTIVO</t>
  </si>
  <si>
    <t>della  ENTRATA  e  della  SPESA</t>
  </si>
  <si>
    <t xml:space="preserve">per   l'esercizio   finanziario </t>
  </si>
  <si>
    <t>TOTALE</t>
  </si>
  <si>
    <t>Riscossioni</t>
  </si>
  <si>
    <t>Somme rimaste</t>
  </si>
  <si>
    <t>di competenza</t>
  </si>
  <si>
    <t>fatte dal</t>
  </si>
  <si>
    <t>da</t>
  </si>
  <si>
    <t>Tesoriere</t>
  </si>
  <si>
    <t>riscuotere</t>
  </si>
  <si>
    <t>GESTIONE DEI RESIDUI ATTIVI</t>
  </si>
  <si>
    <t xml:space="preserve">  Interessi attivi</t>
  </si>
  <si>
    <t xml:space="preserve">  Ritenute fiscali</t>
  </si>
  <si>
    <t>Pagamenti</t>
  </si>
  <si>
    <t>fatti dal</t>
  </si>
  <si>
    <t>pagare</t>
  </si>
  <si>
    <t>GESTIONE DEI RESIDUI PASSIVI</t>
  </si>
  <si>
    <t xml:space="preserve">  Versamento ritenute fiscali</t>
  </si>
  <si>
    <t xml:space="preserve">Residui </t>
  </si>
  <si>
    <t>IMPORTI</t>
  </si>
  <si>
    <t>AL</t>
  </si>
  <si>
    <t>di previsione</t>
  </si>
  <si>
    <t xml:space="preserve">  Contributo generale di esercizio</t>
  </si>
  <si>
    <t>CATEGORIA 1^ - Rendite patrimoniali</t>
  </si>
  <si>
    <t>CATEGORIA 2^ - Rendite finanziarie</t>
  </si>
  <si>
    <t>CATEGORIA 3^ - Contributi consortili</t>
  </si>
  <si>
    <t>CATEGORIA 5^ - Proventi diversi</t>
  </si>
  <si>
    <t xml:space="preserve">  Proventi vari</t>
  </si>
  <si>
    <t xml:space="preserve">TOTALE DEI RESIDUI ATTIVI  EURO  </t>
  </si>
  <si>
    <t>TITOLO  II  -  Entrate in conto capitale</t>
  </si>
  <si>
    <t>TITOLO I - Entrate correnti</t>
  </si>
  <si>
    <t>TITOLO III - Contabilità speciali</t>
  </si>
  <si>
    <t>CATEGORIA 1^ - Partite di giro</t>
  </si>
  <si>
    <t xml:space="preserve">  Recupero fondo economale</t>
  </si>
  <si>
    <t xml:space="preserve">  Ritenute previdenziali e assicurative</t>
  </si>
  <si>
    <t>CATEGORIA 2^ - Gestioni speciali</t>
  </si>
  <si>
    <t xml:space="preserve">Ente di bonifica di 2° grado e di utilizzazione idrica </t>
  </si>
  <si>
    <t>INIZIALI</t>
  </si>
  <si>
    <t>SOMME STANZIATE</t>
  </si>
  <si>
    <t>SOMME ACCERTATE NELL'ESERCIZIO</t>
  </si>
  <si>
    <t>Riscosse</t>
  </si>
  <si>
    <t>Da riscuotere</t>
  </si>
  <si>
    <t>DIFFERENZE CON IL PREVENTIVO</t>
  </si>
  <si>
    <t xml:space="preserve"> Variaz. in più</t>
  </si>
  <si>
    <t xml:space="preserve"> Variaz. in meno</t>
  </si>
  <si>
    <t>Magg. entrata</t>
  </si>
  <si>
    <t>Min. entrata</t>
  </si>
  <si>
    <t>DEFINITIVE</t>
  </si>
  <si>
    <t>CATEGORIA 4^ - Contributi pubblici all'attività corrente</t>
  </si>
  <si>
    <t xml:space="preserve">                                  TOTALE DELLE ENTRATE CORRENTI EURO</t>
  </si>
  <si>
    <t>CLASSIFICAZIONE E DESCRIZIONE</t>
  </si>
  <si>
    <t xml:space="preserve">           TOTALE DELLE ENTRATE IN CONTO CAPITALE EURO</t>
  </si>
  <si>
    <t xml:space="preserve">                          TOTALE DELLE CONTABILITA' SPECIALI EURO</t>
  </si>
  <si>
    <t>Pagate</t>
  </si>
  <si>
    <t>Da pagare</t>
  </si>
  <si>
    <t>Magg. spesa</t>
  </si>
  <si>
    <t>Min. spesa</t>
  </si>
  <si>
    <t>TITOLO I - Uscite correnti</t>
  </si>
  <si>
    <t>CATEGORIA 1^ - Oneri patrimoniali</t>
  </si>
  <si>
    <t>CATEGORIA 2^ - Oneri finanziari</t>
  </si>
  <si>
    <t xml:space="preserve">  Manutenzione ordinaria e straordinaria beni di proprietà</t>
  </si>
  <si>
    <t>CATEGORIA 3^ - Spese generali</t>
  </si>
  <si>
    <t xml:space="preserve">  Indennità di carica, compensi e rimborso spese agli amministra-</t>
  </si>
  <si>
    <t xml:space="preserve">  tori e revisori</t>
  </si>
  <si>
    <t xml:space="preserve">  Contributi associativi</t>
  </si>
  <si>
    <t xml:space="preserve">  Spese di rappresentanza</t>
  </si>
  <si>
    <t xml:space="preserve">  Spese per la Tesoreria</t>
  </si>
  <si>
    <t xml:space="preserve">  Fitti Uffici</t>
  </si>
  <si>
    <t xml:space="preserve">  Spese per il funzionamento degli uffici (cancelleria, energia elet-</t>
  </si>
  <si>
    <t xml:space="preserve">   trica, gas, acqua, riscaldamento, postelegrafoniche, ecc.)</t>
  </si>
  <si>
    <t xml:space="preserve">  Consulenze</t>
  </si>
  <si>
    <t xml:space="preserve">  Oneri fiscali</t>
  </si>
  <si>
    <t>CATEGORIA 4^ - Spese per il personale</t>
  </si>
  <si>
    <t xml:space="preserve">  Contributi assicurativi e previdenziali per il personale d'ufficio</t>
  </si>
  <si>
    <t xml:space="preserve">  Quota accantonamento T.F.R. dipendenti</t>
  </si>
  <si>
    <t xml:space="preserve">  Spese per la sicurezza e la tutela dei luoghi di lavoro</t>
  </si>
  <si>
    <t xml:space="preserve">                   TOTALE PARZIALE DELLE USCITE CORRENTI EURO</t>
  </si>
  <si>
    <t xml:space="preserve">     RIPORTO TOTALE PARZIALE DELLE USCITE CORRENTI EURO</t>
  </si>
  <si>
    <t>CATEGORIA 5^ - Gestione ed esercizio delle opere</t>
  </si>
  <si>
    <t xml:space="preserve">  Gestione rete di telerilevamento</t>
  </si>
  <si>
    <t>CATEGORIA 6^ - Spese comuni per i servizi operativi</t>
  </si>
  <si>
    <t xml:space="preserve">  Fondo di riserva</t>
  </si>
  <si>
    <t>CATEGORIA 7^ - Fondi</t>
  </si>
  <si>
    <t xml:space="preserve">                          TOTALE DELLE USCITE CORRENTI EURO</t>
  </si>
  <si>
    <t>TITOLO II - Uscite in conto capitale</t>
  </si>
  <si>
    <t xml:space="preserve">                          TOTALE DELLE USCITE IN CONTO CAPITALE EURO</t>
  </si>
  <si>
    <t xml:space="preserve">  Versamento ritenute previdenziali e assicurative</t>
  </si>
  <si>
    <t xml:space="preserve">  Anticipazioni fondo economale</t>
  </si>
  <si>
    <t>iscritti nel bilancio</t>
  </si>
  <si>
    <t xml:space="preserve"> Residui attivi :</t>
  </si>
  <si>
    <t xml:space="preserve">                                 TOTALE DEI RESIDUI PASSIVI EURO</t>
  </si>
  <si>
    <t>ENTRATE</t>
  </si>
  <si>
    <t>ACCERTAMENTI</t>
  </si>
  <si>
    <t>Totale generale entrate</t>
  </si>
  <si>
    <t>USCITE</t>
  </si>
  <si>
    <t>Totale generale uscite</t>
  </si>
  <si>
    <t>€</t>
  </si>
  <si>
    <t>Residui attivi</t>
  </si>
  <si>
    <t>Minori accertamenti</t>
  </si>
  <si>
    <t>Parziale</t>
  </si>
  <si>
    <t>Residui passivi</t>
  </si>
  <si>
    <t>Avanzo della gestione residui</t>
  </si>
  <si>
    <t>Quadro riassuntivo della gestione finanziaria di competenza</t>
  </si>
  <si>
    <t>CONTROLLO</t>
  </si>
  <si>
    <t>Differenza</t>
  </si>
  <si>
    <t>RESIDUI</t>
  </si>
  <si>
    <t>COMPETENZA</t>
  </si>
  <si>
    <t>TOTALI</t>
  </si>
  <si>
    <t>Fondo di cassa al 1° gennaio (A)</t>
  </si>
  <si>
    <t>Riscossioni (B)</t>
  </si>
  <si>
    <t>Fondo di cassa al 31 dicembre (D) = A+B-C</t>
  </si>
  <si>
    <t>Residui attivi (E)</t>
  </si>
  <si>
    <t>Residui passivi (F)</t>
  </si>
  <si>
    <t xml:space="preserve">  Altri oneri accessori (missioni, trasferte, rimborso Km.)</t>
  </si>
  <si>
    <t>ANNO, CLASSIFICAZIONE E DESCRIZIONE</t>
  </si>
  <si>
    <t xml:space="preserve">Variazioni </t>
  </si>
  <si>
    <t>in</t>
  </si>
  <si>
    <t>meno</t>
  </si>
  <si>
    <t>RIACCERTAMENTO</t>
  </si>
  <si>
    <t>DEI</t>
  </si>
  <si>
    <t>VARIAZIONI</t>
  </si>
  <si>
    <t>in più</t>
  </si>
  <si>
    <t>in meno</t>
  </si>
  <si>
    <t xml:space="preserve">Riscossioni </t>
  </si>
  <si>
    <t>maggiori accertamenti</t>
  </si>
  <si>
    <t>RESIDUI PASSIVI</t>
  </si>
  <si>
    <t xml:space="preserve">RESIDUI ATTIVI </t>
  </si>
  <si>
    <t xml:space="preserve">                                                                 Parziale</t>
  </si>
  <si>
    <t>Pagamenti (C)</t>
  </si>
  <si>
    <t xml:space="preserve">Minori impegni </t>
  </si>
  <si>
    <t>TOTALE ACCERTAMENTI</t>
  </si>
  <si>
    <t xml:space="preserve">TOTALE IMPEGNI </t>
  </si>
  <si>
    <t>In più</t>
  </si>
  <si>
    <t>In meno</t>
  </si>
  <si>
    <t>ATTIVITA'</t>
  </si>
  <si>
    <t>PASSIVITA'</t>
  </si>
  <si>
    <t>1 Mutui passivi</t>
  </si>
  <si>
    <t>4 Restituzione di depositi a cauzione e custodia</t>
  </si>
  <si>
    <t>5 Residui passivi</t>
  </si>
  <si>
    <t>2 Passività diverse</t>
  </si>
  <si>
    <t>3 Trattamenti di quiescenza consorziali (vitalizi)</t>
  </si>
  <si>
    <t>Parte Prima</t>
  </si>
  <si>
    <t>Situazione Patrimoniale</t>
  </si>
  <si>
    <t>Titolo I</t>
  </si>
  <si>
    <t>TOTALE ATTIVITA'</t>
  </si>
  <si>
    <t>TOTALE PASSIVITA'</t>
  </si>
  <si>
    <t>IMPEGNI</t>
  </si>
  <si>
    <t>SOMME IMPEGNATE NELL'ESERCIZIO</t>
  </si>
  <si>
    <t>AVANZO DELLA COMPETENZA</t>
  </si>
  <si>
    <t>Gestione totale dei residui</t>
  </si>
  <si>
    <t>Avanzo della competenza</t>
  </si>
  <si>
    <t xml:space="preserve">  Sgravi e rimborsi</t>
  </si>
  <si>
    <t>2 Terreni</t>
  </si>
  <si>
    <t>3 Fabbricati</t>
  </si>
  <si>
    <t>4 Titoli</t>
  </si>
  <si>
    <t>5 Mobili, arredo attrezzature</t>
  </si>
  <si>
    <t>6 Automezzi mezzi meccanici ed attrezz.per officina</t>
  </si>
  <si>
    <t>7 Crediti</t>
  </si>
  <si>
    <t>8 Impianti</t>
  </si>
  <si>
    <t>10 Fondo di cassa</t>
  </si>
  <si>
    <t>11 Ricevimento di depositi a cauzione e custodia</t>
  </si>
  <si>
    <t>12 Residui attivi</t>
  </si>
  <si>
    <t>1 Sistema informatico consortile di telemisura e telecontrollo</t>
  </si>
  <si>
    <t>6 Fondo ammortamento sistema informatico consortile di telemisura e telecontrollo</t>
  </si>
  <si>
    <t xml:space="preserve">  Retribuzioni e assegni personale d'ufficio</t>
  </si>
  <si>
    <t>7 Fondo ammortamento mobili, arredo attrezzature</t>
  </si>
  <si>
    <t xml:space="preserve">  Attività di informazione a favore Utenti</t>
  </si>
  <si>
    <t xml:space="preserve">Quadro riassuntivo generale della gestione finanziaria        </t>
  </si>
  <si>
    <t>9 Altre attività (c/c Monte dei Paschi di Siena n. 82290.42 per deposito TFR)</t>
  </si>
  <si>
    <t xml:space="preserve">  Residui passivi: </t>
  </si>
  <si>
    <t xml:space="preserve">  Interessi passivi</t>
  </si>
  <si>
    <t>Gestione lavori in concessione</t>
  </si>
  <si>
    <t xml:space="preserve">  Gestione lavori in concessione</t>
  </si>
  <si>
    <t xml:space="preserve">  Fondo spese impreviste</t>
  </si>
  <si>
    <t xml:space="preserve">  Fondo crediti inesigibili</t>
  </si>
  <si>
    <t xml:space="preserve">  Contributi ad altri Enti</t>
  </si>
  <si>
    <t xml:space="preserve">  Spese legali</t>
  </si>
  <si>
    <t xml:space="preserve"> Trattenuta IVA da Split Payment</t>
  </si>
  <si>
    <t xml:space="preserve">  Versamento IVA da Split Payment</t>
  </si>
  <si>
    <t>2 0 1 9</t>
  </si>
  <si>
    <t>Avanzo d'amministrazione 2018</t>
  </si>
  <si>
    <t xml:space="preserve"> Contributo da AIPo</t>
  </si>
  <si>
    <t xml:space="preserve">  Fondo di cassa dell' Esercizio 2018</t>
  </si>
  <si>
    <t>1° GENNAIO 2019</t>
  </si>
  <si>
    <t xml:space="preserve">  Res. 2018: contributo generale d'esercizio</t>
  </si>
  <si>
    <t xml:space="preserve">  Disavanzo di cassa dell'Esercizio 2018</t>
  </si>
  <si>
    <t xml:space="preserve">  Res. 1/2018: indennità di carica, compensi e rimborso spese agli amministratori e revisori</t>
  </si>
  <si>
    <t xml:space="preserve">  Res. 2/2018: spese tesoreria</t>
  </si>
  <si>
    <t xml:space="preserve">  Res. 4/2018: consulenze</t>
  </si>
  <si>
    <t xml:space="preserve">  Res. 5/2018: oneri fiscali</t>
  </si>
  <si>
    <t xml:space="preserve">  Res. 7/2018: contributi assicurativi e previdenziali personale d'ufficio</t>
  </si>
  <si>
    <t xml:space="preserve">  Res. 8/2018: fondo crediti inesigibili</t>
  </si>
  <si>
    <t xml:space="preserve">  Res. 6/2018 retribuzioni e assegni personale d'ufficio</t>
  </si>
  <si>
    <t xml:space="preserve">  Res. 9/2018: gestione rete di telerilevamento</t>
  </si>
  <si>
    <t xml:space="preserve">  Res. 10/2018: versamento ritenute previdenziali e assicurative</t>
  </si>
  <si>
    <t xml:space="preserve">  Res. 11/2018: versamento ritenute fiscali</t>
  </si>
  <si>
    <t xml:space="preserve">  Res. 12/2018: spese legali</t>
  </si>
  <si>
    <t xml:space="preserve">  Res. 13/2018: versamento IVA da Split Payment</t>
  </si>
  <si>
    <t>Quadro generale riassuntivo anno 2019</t>
  </si>
  <si>
    <t>Al 1° gennaio 2019</t>
  </si>
  <si>
    <t>Al 31 dicembre 2019</t>
  </si>
  <si>
    <t xml:space="preserve">  Res. 3/2018: spese funzionamento uffici</t>
  </si>
  <si>
    <t>DISAVANZO ANNO 2019</t>
  </si>
  <si>
    <t>Avanzo d'amministrazione 2019 (G) = D+E-F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</si>
</sst>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#,##0.00_ ;\-#,##0.00\ "/>
    <numFmt numFmtId="165" formatCode="[$€-2]\ #,##0.00;[Red]\-[$€-2]\ #,##0.00"/>
    <numFmt numFmtId="166" formatCode="_-[$€-2]\ * #,##0.00_-;\-[$€-2]\ * #,##0.00_-;_-[$€-2]\ * &quot;-&quot;??_-;_-@_-"/>
  </numFmts>
  <fonts count="36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28"/>
      <name val="Arial"/>
      <family val="2"/>
    </font>
    <font>
      <sz val="18"/>
      <name val="Arial"/>
      <family val="2"/>
    </font>
    <font>
      <b/>
      <sz val="8"/>
      <name val="Arial"/>
      <family val="2"/>
    </font>
    <font>
      <b/>
      <sz val="2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2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22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i/>
      <sz val="18"/>
      <name val="Arial"/>
      <family val="2"/>
    </font>
    <font>
      <sz val="10"/>
      <color indexed="9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</cellStyleXfs>
  <cellXfs count="325">
    <xf numFmtId="0" fontId="0" fillId="0" borderId="0" xfId="0"/>
    <xf numFmtId="4" fontId="0" fillId="0" borderId="0" xfId="0" applyNumberFormat="1" applyFill="1"/>
    <xf numFmtId="0" fontId="0" fillId="0" borderId="0" xfId="0" applyFill="1"/>
    <xf numFmtId="49" fontId="1" fillId="0" borderId="0" xfId="0" applyNumberFormat="1" applyFont="1" applyFill="1" applyAlignment="1">
      <alignment horizontal="centerContinuous"/>
    </xf>
    <xf numFmtId="49" fontId="15" fillId="0" borderId="0" xfId="0" applyNumberFormat="1" applyFont="1" applyFill="1" applyAlignment="1">
      <alignment horizontal="centerContinuous"/>
    </xf>
    <xf numFmtId="49" fontId="3" fillId="0" borderId="0" xfId="0" applyNumberFormat="1" applyFont="1" applyFill="1" applyAlignment="1">
      <alignment horizontal="centerContinuous"/>
    </xf>
    <xf numFmtId="49" fontId="13" fillId="0" borderId="0" xfId="0" applyNumberFormat="1" applyFont="1" applyFill="1" applyAlignment="1">
      <alignment horizontal="centerContinuous"/>
    </xf>
    <xf numFmtId="49" fontId="6" fillId="0" borderId="0" xfId="0" applyNumberFormat="1" applyFont="1" applyFill="1" applyAlignment="1">
      <alignment horizontal="centerContinuous"/>
    </xf>
    <xf numFmtId="49" fontId="0" fillId="0" borderId="0" xfId="0" applyNumberFormat="1" applyFill="1"/>
    <xf numFmtId="49" fontId="16" fillId="0" borderId="0" xfId="0" applyNumberFormat="1" applyFont="1" applyFill="1" applyAlignment="1">
      <alignment horizontal="centerContinuous"/>
    </xf>
    <xf numFmtId="0" fontId="14" fillId="0" borderId="0" xfId="0" applyFont="1" applyFill="1" applyAlignment="1">
      <alignment horizontal="centerContinuous"/>
    </xf>
    <xf numFmtId="0" fontId="5" fillId="0" borderId="0" xfId="0" applyFont="1" applyFill="1" applyAlignment="1">
      <alignment horizontal="centerContinuous"/>
    </xf>
    <xf numFmtId="0" fontId="18" fillId="0" borderId="0" xfId="0" applyFont="1" applyFill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17" fillId="0" borderId="0" xfId="0" applyFont="1" applyFill="1" applyAlignment="1">
      <alignment horizontal="centerContinuous"/>
    </xf>
    <xf numFmtId="0" fontId="19" fillId="0" borderId="0" xfId="0" applyFont="1" applyFill="1" applyAlignment="1">
      <alignment horizontal="centerContinuous"/>
    </xf>
    <xf numFmtId="0" fontId="1" fillId="0" borderId="0" xfId="0" applyFont="1" applyFill="1" applyAlignment="1">
      <alignment horizontal="centerContinuous"/>
    </xf>
    <xf numFmtId="0" fontId="7" fillId="0" borderId="0" xfId="0" applyFont="1" applyFill="1" applyAlignment="1">
      <alignment horizontal="centerContinuous"/>
    </xf>
    <xf numFmtId="0" fontId="12" fillId="0" borderId="1" xfId="0" applyFont="1" applyFill="1" applyBorder="1" applyAlignment="1">
      <alignment horizontal="center" vertical="center"/>
    </xf>
    <xf numFmtId="0" fontId="0" fillId="0" borderId="2" xfId="0" applyFill="1" applyBorder="1"/>
    <xf numFmtId="4" fontId="2" fillId="0" borderId="3" xfId="2" applyNumberFormat="1" applyFill="1" applyBorder="1"/>
    <xf numFmtId="4" fontId="0" fillId="0" borderId="0" xfId="0" applyNumberFormat="1" applyFill="1" applyBorder="1"/>
    <xf numFmtId="4" fontId="0" fillId="0" borderId="4" xfId="0" applyNumberFormat="1" applyFill="1" applyBorder="1"/>
    <xf numFmtId="0" fontId="13" fillId="0" borderId="4" xfId="0" applyFont="1" applyFill="1" applyBorder="1" applyAlignment="1">
      <alignment horizontal="center" vertical="center"/>
    </xf>
    <xf numFmtId="0" fontId="16" fillId="0" borderId="4" xfId="0" applyFont="1" applyFill="1" applyBorder="1"/>
    <xf numFmtId="0" fontId="16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4" fontId="8" fillId="0" borderId="0" xfId="0" applyNumberFormat="1" applyFont="1" applyFill="1" applyBorder="1"/>
    <xf numFmtId="0" fontId="0" fillId="0" borderId="4" xfId="0" applyFill="1" applyBorder="1"/>
    <xf numFmtId="4" fontId="2" fillId="0" borderId="3" xfId="2" applyNumberFormat="1" applyFont="1" applyFill="1" applyBorder="1" applyAlignment="1">
      <alignment horizontal="right"/>
    </xf>
    <xf numFmtId="4" fontId="12" fillId="0" borderId="0" xfId="0" applyNumberFormat="1" applyFont="1" applyFill="1" applyBorder="1"/>
    <xf numFmtId="4" fontId="2" fillId="0" borderId="3" xfId="2" applyNumberFormat="1" applyFill="1" applyBorder="1" applyAlignment="1">
      <alignment horizontal="right"/>
    </xf>
    <xf numFmtId="4" fontId="2" fillId="0" borderId="3" xfId="2" applyNumberFormat="1" applyFont="1" applyFill="1" applyBorder="1" applyAlignment="1">
      <alignment horizontal="centerContinuous"/>
    </xf>
    <xf numFmtId="4" fontId="8" fillId="0" borderId="3" xfId="2" applyNumberFormat="1" applyFont="1" applyFill="1" applyBorder="1" applyAlignment="1">
      <alignment horizontal="center"/>
    </xf>
    <xf numFmtId="4" fontId="2" fillId="0" borderId="5" xfId="2" applyNumberFormat="1" applyFill="1" applyBorder="1"/>
    <xf numFmtId="4" fontId="0" fillId="0" borderId="6" xfId="0" applyNumberFormat="1" applyFill="1" applyBorder="1"/>
    <xf numFmtId="4" fontId="0" fillId="0" borderId="7" xfId="0" applyNumberFormat="1" applyFill="1" applyBorder="1"/>
    <xf numFmtId="0" fontId="10" fillId="0" borderId="4" xfId="0" applyFont="1" applyFill="1" applyBorder="1" applyAlignment="1">
      <alignment horizontal="left" vertical="center"/>
    </xf>
    <xf numFmtId="4" fontId="2" fillId="0" borderId="4" xfId="2" applyNumberFormat="1" applyFill="1" applyBorder="1"/>
    <xf numFmtId="4" fontId="2" fillId="0" borderId="8" xfId="2" applyNumberFormat="1" applyFill="1" applyBorder="1"/>
    <xf numFmtId="4" fontId="2" fillId="0" borderId="9" xfId="2" applyNumberFormat="1" applyFill="1" applyBorder="1"/>
    <xf numFmtId="4" fontId="2" fillId="0" borderId="9" xfId="2" applyNumberFormat="1" applyFont="1" applyFill="1" applyBorder="1" applyAlignment="1">
      <alignment horizontal="right"/>
    </xf>
    <xf numFmtId="4" fontId="0" fillId="0" borderId="10" xfId="0" applyNumberFormat="1" applyFill="1" applyBorder="1"/>
    <xf numFmtId="4" fontId="0" fillId="0" borderId="8" xfId="0" applyNumberFormat="1" applyFill="1" applyBorder="1"/>
    <xf numFmtId="4" fontId="2" fillId="0" borderId="7" xfId="2" applyNumberFormat="1" applyFill="1" applyBorder="1"/>
    <xf numFmtId="4" fontId="2" fillId="0" borderId="5" xfId="2" applyNumberFormat="1" applyFont="1" applyFill="1" applyBorder="1" applyAlignment="1">
      <alignment horizontal="right"/>
    </xf>
    <xf numFmtId="4" fontId="0" fillId="0" borderId="11" xfId="0" applyNumberFormat="1" applyFill="1" applyBorder="1"/>
    <xf numFmtId="0" fontId="10" fillId="0" borderId="4" xfId="0" applyFont="1" applyFill="1" applyBorder="1" applyAlignment="1">
      <alignment horizontal="left"/>
    </xf>
    <xf numFmtId="0" fontId="12" fillId="0" borderId="4" xfId="0" applyFont="1" applyFill="1" applyBorder="1" applyAlignment="1">
      <alignment horizontal="left" vertical="center"/>
    </xf>
    <xf numFmtId="0" fontId="12" fillId="0" borderId="4" xfId="0" applyFont="1" applyFill="1" applyBorder="1" applyAlignment="1">
      <alignment horizontal="left"/>
    </xf>
    <xf numFmtId="0" fontId="0" fillId="0" borderId="0" xfId="0" applyFill="1" applyBorder="1"/>
    <xf numFmtId="4" fontId="0" fillId="0" borderId="3" xfId="0" applyNumberFormat="1" applyFill="1" applyBorder="1"/>
    <xf numFmtId="4" fontId="2" fillId="0" borderId="12" xfId="2" applyNumberFormat="1" applyFont="1" applyFill="1" applyBorder="1" applyAlignment="1">
      <alignment horizontal="right"/>
    </xf>
    <xf numFmtId="4" fontId="2" fillId="0" borderId="4" xfId="2" applyNumberFormat="1" applyFont="1" applyFill="1" applyBorder="1" applyAlignment="1">
      <alignment horizontal="right"/>
    </xf>
    <xf numFmtId="4" fontId="2" fillId="0" borderId="3" xfId="2" applyNumberFormat="1" applyFont="1" applyFill="1" applyBorder="1"/>
    <xf numFmtId="4" fontId="2" fillId="0" borderId="0" xfId="2" applyNumberFormat="1" applyFont="1" applyFill="1" applyBorder="1" applyAlignment="1">
      <alignment horizontal="right"/>
    </xf>
    <xf numFmtId="0" fontId="10" fillId="0" borderId="4" xfId="0" applyFont="1" applyFill="1" applyBorder="1" applyAlignment="1">
      <alignment vertical="center"/>
    </xf>
    <xf numFmtId="0" fontId="10" fillId="0" borderId="4" xfId="0" applyFont="1" applyFill="1" applyBorder="1" applyAlignment="1">
      <alignment horizontal="right" vertical="center"/>
    </xf>
    <xf numFmtId="0" fontId="0" fillId="0" borderId="12" xfId="0" applyFill="1" applyBorder="1"/>
    <xf numFmtId="4" fontId="2" fillId="0" borderId="0" xfId="2" applyNumberFormat="1" applyFill="1" applyBorder="1"/>
    <xf numFmtId="0" fontId="8" fillId="0" borderId="2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41" fontId="2" fillId="0" borderId="3" xfId="2" applyFont="1" applyFill="1" applyBorder="1"/>
    <xf numFmtId="41" fontId="2" fillId="0" borderId="3" xfId="2" applyFont="1" applyFill="1" applyBorder="1" applyAlignment="1">
      <alignment horizontal="right"/>
    </xf>
    <xf numFmtId="0" fontId="12" fillId="0" borderId="4" xfId="0" applyFont="1" applyFill="1" applyBorder="1"/>
    <xf numFmtId="4" fontId="2" fillId="0" borderId="8" xfId="2" applyNumberFormat="1" applyFont="1" applyFill="1" applyBorder="1"/>
    <xf numFmtId="4" fontId="2" fillId="0" borderId="9" xfId="2" applyNumberFormat="1" applyFont="1" applyFill="1" applyBorder="1"/>
    <xf numFmtId="4" fontId="2" fillId="0" borderId="8" xfId="2" applyNumberFormat="1" applyFont="1" applyFill="1" applyBorder="1" applyAlignment="1">
      <alignment horizontal="right"/>
    </xf>
    <xf numFmtId="0" fontId="13" fillId="0" borderId="4" xfId="0" applyFont="1" applyFill="1" applyBorder="1"/>
    <xf numFmtId="49" fontId="0" fillId="0" borderId="4" xfId="0" applyNumberFormat="1" applyFill="1" applyBorder="1"/>
    <xf numFmtId="4" fontId="2" fillId="0" borderId="3" xfId="2" applyNumberFormat="1" applyFont="1" applyFill="1" applyBorder="1" applyAlignment="1">
      <alignment horizontal="center"/>
    </xf>
    <xf numFmtId="4" fontId="2" fillId="0" borderId="5" xfId="2" applyNumberFormat="1" applyFont="1" applyFill="1" applyBorder="1"/>
    <xf numFmtId="4" fontId="0" fillId="0" borderId="8" xfId="2" applyNumberFormat="1" applyFont="1" applyFill="1" applyBorder="1"/>
    <xf numFmtId="4" fontId="0" fillId="0" borderId="9" xfId="2" applyNumberFormat="1" applyFont="1" applyFill="1" applyBorder="1"/>
    <xf numFmtId="4" fontId="0" fillId="0" borderId="0" xfId="2" applyNumberFormat="1" applyFont="1" applyFill="1" applyBorder="1"/>
    <xf numFmtId="4" fontId="12" fillId="0" borderId="3" xfId="2" applyNumberFormat="1" applyFont="1" applyFill="1" applyBorder="1"/>
    <xf numFmtId="4" fontId="28" fillId="0" borderId="3" xfId="2" applyNumberFormat="1" applyFont="1" applyFill="1" applyBorder="1"/>
    <xf numFmtId="4" fontId="2" fillId="0" borderId="3" xfId="2" quotePrefix="1" applyNumberFormat="1" applyFont="1" applyFill="1" applyBorder="1" applyAlignment="1">
      <alignment horizontal="right"/>
    </xf>
    <xf numFmtId="0" fontId="10" fillId="0" borderId="4" xfId="0" applyFont="1" applyFill="1" applyBorder="1"/>
    <xf numFmtId="4" fontId="0" fillId="0" borderId="12" xfId="0" applyNumberFormat="1" applyFill="1" applyBorder="1"/>
    <xf numFmtId="4" fontId="13" fillId="0" borderId="12" xfId="0" applyNumberFormat="1" applyFont="1" applyFill="1" applyBorder="1" applyAlignment="1">
      <alignment horizontal="center" vertical="center"/>
    </xf>
    <xf numFmtId="4" fontId="10" fillId="0" borderId="4" xfId="0" applyNumberFormat="1" applyFont="1" applyFill="1" applyBorder="1" applyAlignment="1">
      <alignment horizontal="left" vertical="center"/>
    </xf>
    <xf numFmtId="0" fontId="16" fillId="0" borderId="12" xfId="0" applyFont="1" applyFill="1" applyBorder="1" applyAlignment="1">
      <alignment horizontal="center" vertical="center"/>
    </xf>
    <xf numFmtId="4" fontId="10" fillId="0" borderId="4" xfId="0" applyNumberFormat="1" applyFont="1" applyFill="1" applyBorder="1" applyAlignment="1">
      <alignment horizontal="center" vertical="center"/>
    </xf>
    <xf numFmtId="4" fontId="0" fillId="0" borderId="4" xfId="0" applyNumberFormat="1" applyFill="1" applyBorder="1" applyAlignment="1"/>
    <xf numFmtId="4" fontId="8" fillId="0" borderId="3" xfId="0" applyNumberFormat="1" applyFont="1" applyFill="1" applyBorder="1" applyAlignment="1">
      <alignment horizontal="center" vertical="center"/>
    </xf>
    <xf numFmtId="4" fontId="8" fillId="0" borderId="4" xfId="0" applyNumberFormat="1" applyFont="1" applyFill="1" applyBorder="1" applyAlignment="1">
      <alignment horizontal="centerContinuous" vertical="center" wrapText="1"/>
    </xf>
    <xf numFmtId="4" fontId="8" fillId="0" borderId="5" xfId="0" applyNumberFormat="1" applyFont="1" applyFill="1" applyBorder="1" applyAlignment="1">
      <alignment horizontal="center" vertical="center"/>
    </xf>
    <xf numFmtId="4" fontId="8" fillId="0" borderId="7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4" fontId="2" fillId="0" borderId="4" xfId="2" applyNumberFormat="1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0" xfId="0" applyFill="1" applyAlignment="1"/>
    <xf numFmtId="0" fontId="19" fillId="0" borderId="0" xfId="0" applyFont="1" applyFill="1" applyBorder="1" applyAlignment="1">
      <alignment horizontal="left"/>
    </xf>
    <xf numFmtId="0" fontId="20" fillId="0" borderId="0" xfId="0" applyFont="1" applyFill="1" applyBorder="1"/>
    <xf numFmtId="0" fontId="22" fillId="0" borderId="0" xfId="0" applyFont="1" applyFill="1"/>
    <xf numFmtId="0" fontId="22" fillId="0" borderId="0" xfId="0" applyFont="1" applyFill="1" applyBorder="1"/>
    <xf numFmtId="0" fontId="21" fillId="0" borderId="12" xfId="0" applyFont="1" applyFill="1" applyBorder="1" applyAlignment="1">
      <alignment horizontal="left" vertical="center"/>
    </xf>
    <xf numFmtId="4" fontId="22" fillId="0" borderId="0" xfId="0" applyNumberFormat="1" applyFont="1" applyFill="1" applyBorder="1"/>
    <xf numFmtId="0" fontId="21" fillId="0" borderId="14" xfId="0" applyFont="1" applyFill="1" applyBorder="1" applyAlignment="1">
      <alignment horizontal="left" vertical="center"/>
    </xf>
    <xf numFmtId="4" fontId="22" fillId="0" borderId="0" xfId="0" applyNumberFormat="1" applyFont="1" applyFill="1"/>
    <xf numFmtId="0" fontId="21" fillId="0" borderId="12" xfId="0" applyFont="1" applyFill="1" applyBorder="1" applyAlignment="1">
      <alignment horizontal="center"/>
    </xf>
    <xf numFmtId="0" fontId="21" fillId="0" borderId="12" xfId="0" applyFont="1" applyFill="1" applyBorder="1" applyAlignment="1">
      <alignment vertical="center"/>
    </xf>
    <xf numFmtId="4" fontId="21" fillId="0" borderId="12" xfId="0" applyNumberFormat="1" applyFont="1" applyFill="1" applyBorder="1" applyAlignment="1">
      <alignment horizontal="left" vertical="center"/>
    </xf>
    <xf numFmtId="0" fontId="23" fillId="0" borderId="12" xfId="0" applyFont="1" applyFill="1" applyBorder="1" applyAlignment="1"/>
    <xf numFmtId="0" fontId="23" fillId="0" borderId="6" xfId="0" applyFont="1" applyFill="1" applyBorder="1" applyAlignment="1"/>
    <xf numFmtId="0" fontId="21" fillId="0" borderId="15" xfId="0" applyFont="1" applyFill="1" applyBorder="1" applyAlignment="1">
      <alignment horizontal="left" vertical="center"/>
    </xf>
    <xf numFmtId="0" fontId="26" fillId="0" borderId="0" xfId="0" applyFont="1" applyFill="1" applyBorder="1" applyAlignment="1"/>
    <xf numFmtId="0" fontId="26" fillId="0" borderId="0" xfId="0" applyFont="1" applyFill="1" applyBorder="1"/>
    <xf numFmtId="0" fontId="0" fillId="2" borderId="0" xfId="0" applyFill="1" applyBorder="1"/>
    <xf numFmtId="0" fontId="0" fillId="2" borderId="0" xfId="0" applyFill="1"/>
    <xf numFmtId="166" fontId="0" fillId="0" borderId="0" xfId="0" applyNumberFormat="1" applyFill="1"/>
    <xf numFmtId="0" fontId="21" fillId="0" borderId="6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/>
    </xf>
    <xf numFmtId="4" fontId="23" fillId="0" borderId="13" xfId="0" applyNumberFormat="1" applyFont="1" applyFill="1" applyBorder="1" applyAlignment="1">
      <alignment vertical="center"/>
    </xf>
    <xf numFmtId="4" fontId="22" fillId="0" borderId="0" xfId="0" applyNumberFormat="1" applyFont="1" applyFill="1" applyBorder="1" applyAlignment="1"/>
    <xf numFmtId="0" fontId="22" fillId="0" borderId="0" xfId="0" applyFont="1" applyFill="1" applyBorder="1" applyAlignment="1"/>
    <xf numFmtId="4" fontId="23" fillId="0" borderId="3" xfId="0" applyNumberFormat="1" applyFont="1" applyFill="1" applyBorder="1" applyAlignment="1"/>
    <xf numFmtId="4" fontId="23" fillId="0" borderId="5" xfId="0" applyNumberFormat="1" applyFont="1" applyFill="1" applyBorder="1" applyAlignment="1"/>
    <xf numFmtId="0" fontId="24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left"/>
    </xf>
    <xf numFmtId="4" fontId="23" fillId="0" borderId="13" xfId="0" applyNumberFormat="1" applyFont="1" applyFill="1" applyBorder="1" applyAlignment="1">
      <alignment horizontal="right"/>
    </xf>
    <xf numFmtId="4" fontId="23" fillId="0" borderId="5" xfId="0" applyNumberFormat="1" applyFont="1" applyFill="1" applyBorder="1" applyAlignment="1">
      <alignment horizontal="right" vertical="center"/>
    </xf>
    <xf numFmtId="4" fontId="21" fillId="0" borderId="6" xfId="0" applyNumberFormat="1" applyFont="1" applyFill="1" applyBorder="1" applyAlignment="1">
      <alignment horizontal="left" vertical="center"/>
    </xf>
    <xf numFmtId="4" fontId="23" fillId="0" borderId="5" xfId="0" applyNumberFormat="1" applyFont="1" applyFill="1" applyBorder="1" applyAlignment="1">
      <alignment vertical="center"/>
    </xf>
    <xf numFmtId="0" fontId="21" fillId="0" borderId="12" xfId="0" applyFont="1" applyFill="1" applyBorder="1" applyAlignment="1"/>
    <xf numFmtId="0" fontId="23" fillId="0" borderId="5" xfId="0" applyFont="1" applyFill="1" applyBorder="1" applyAlignment="1"/>
    <xf numFmtId="0" fontId="21" fillId="0" borderId="16" xfId="0" applyFont="1" applyFill="1" applyBorder="1" applyAlignment="1">
      <alignment vertical="center"/>
    </xf>
    <xf numFmtId="4" fontId="21" fillId="0" borderId="9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right"/>
    </xf>
    <xf numFmtId="0" fontId="23" fillId="0" borderId="0" xfId="0" applyFont="1" applyFill="1" applyBorder="1"/>
    <xf numFmtId="0" fontId="21" fillId="0" borderId="0" xfId="0" applyFont="1" applyFill="1" applyBorder="1" applyAlignment="1">
      <alignment horizontal="left"/>
    </xf>
    <xf numFmtId="0" fontId="23" fillId="0" borderId="0" xfId="0" applyFont="1" applyFill="1" applyBorder="1" applyAlignment="1"/>
    <xf numFmtId="0" fontId="12" fillId="0" borderId="0" xfId="0" applyFont="1" applyFill="1"/>
    <xf numFmtId="0" fontId="2" fillId="0" borderId="4" xfId="0" applyFont="1" applyFill="1" applyBorder="1"/>
    <xf numFmtId="4" fontId="31" fillId="0" borderId="12" xfId="0" applyNumberFormat="1" applyFont="1" applyFill="1" applyBorder="1" applyAlignment="1">
      <alignment horizontal="left" vertical="center"/>
    </xf>
    <xf numFmtId="165" fontId="0" fillId="0" borderId="0" xfId="0" applyNumberFormat="1" applyFill="1"/>
    <xf numFmtId="0" fontId="8" fillId="0" borderId="2" xfId="0" applyFont="1" applyFill="1" applyBorder="1" applyAlignment="1">
      <alignment horizontal="center" vertical="top"/>
    </xf>
    <xf numFmtId="4" fontId="8" fillId="0" borderId="13" xfId="0" applyNumberFormat="1" applyFont="1" applyFill="1" applyBorder="1" applyAlignment="1">
      <alignment horizontal="center" vertical="center"/>
    </xf>
    <xf numFmtId="4" fontId="8" fillId="0" borderId="2" xfId="0" applyNumberFormat="1" applyFont="1" applyFill="1" applyBorder="1" applyAlignment="1">
      <alignment horizontal="centerContinuous"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3" fillId="0" borderId="12" xfId="0" applyFont="1" applyFill="1" applyBorder="1"/>
    <xf numFmtId="0" fontId="23" fillId="0" borderId="14" xfId="0" applyFont="1" applyFill="1" applyBorder="1"/>
    <xf numFmtId="0" fontId="23" fillId="0" borderId="13" xfId="0" applyFont="1" applyFill="1" applyBorder="1"/>
    <xf numFmtId="4" fontId="23" fillId="0" borderId="3" xfId="0" applyNumberFormat="1" applyFont="1" applyFill="1" applyBorder="1" applyAlignment="1">
      <alignment horizontal="right" vertical="center"/>
    </xf>
    <xf numFmtId="0" fontId="23" fillId="0" borderId="6" xfId="0" applyFont="1" applyFill="1" applyBorder="1"/>
    <xf numFmtId="4" fontId="23" fillId="0" borderId="5" xfId="0" applyNumberFormat="1" applyFont="1" applyFill="1" applyBorder="1" applyAlignment="1">
      <alignment horizontal="right"/>
    </xf>
    <xf numFmtId="0" fontId="21" fillId="0" borderId="6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left" vertical="center"/>
    </xf>
    <xf numFmtId="4" fontId="23" fillId="0" borderId="5" xfId="0" applyNumberFormat="1" applyFont="1" applyFill="1" applyBorder="1"/>
    <xf numFmtId="4" fontId="23" fillId="0" borderId="3" xfId="0" applyNumberFormat="1" applyFont="1" applyFill="1" applyBorder="1"/>
    <xf numFmtId="4" fontId="23" fillId="0" borderId="3" xfId="0" applyNumberFormat="1" applyFont="1" applyFill="1" applyBorder="1" applyAlignment="1">
      <alignment vertical="center"/>
    </xf>
    <xf numFmtId="4" fontId="23" fillId="0" borderId="18" xfId="0" applyNumberFormat="1" applyFont="1" applyFill="1" applyBorder="1"/>
    <xf numFmtId="0" fontId="23" fillId="0" borderId="19" xfId="0" applyFont="1" applyFill="1" applyBorder="1" applyAlignment="1"/>
    <xf numFmtId="4" fontId="21" fillId="0" borderId="20" xfId="0" applyNumberFormat="1" applyFont="1" applyFill="1" applyBorder="1" applyAlignment="1">
      <alignment horizontal="right" vertical="center"/>
    </xf>
    <xf numFmtId="0" fontId="0" fillId="0" borderId="14" xfId="0" applyFill="1" applyBorder="1" applyAlignment="1"/>
    <xf numFmtId="0" fontId="0" fillId="0" borderId="2" xfId="0" applyFill="1" applyBorder="1" applyAlignment="1"/>
    <xf numFmtId="0" fontId="21" fillId="0" borderId="4" xfId="0" applyFont="1" applyFill="1" applyBorder="1" applyAlignment="1">
      <alignment horizontal="center" vertical="center"/>
    </xf>
    <xf numFmtId="0" fontId="22" fillId="0" borderId="6" xfId="0" applyFont="1" applyFill="1" applyBorder="1" applyAlignment="1"/>
    <xf numFmtId="0" fontId="22" fillId="0" borderId="7" xfId="0" applyFont="1" applyFill="1" applyBorder="1" applyAlignment="1"/>
    <xf numFmtId="0" fontId="21" fillId="0" borderId="17" xfId="0" applyFont="1" applyFill="1" applyBorder="1" applyAlignment="1">
      <alignment vertical="center"/>
    </xf>
    <xf numFmtId="166" fontId="22" fillId="0" borderId="21" xfId="0" applyNumberFormat="1" applyFont="1" applyFill="1" applyBorder="1" applyAlignment="1">
      <alignment vertical="center"/>
    </xf>
    <xf numFmtId="166" fontId="23" fillId="0" borderId="1" xfId="0" applyNumberFormat="1" applyFont="1" applyFill="1" applyBorder="1" applyAlignment="1">
      <alignment vertical="center"/>
    </xf>
    <xf numFmtId="0" fontId="21" fillId="0" borderId="14" xfId="0" applyFont="1" applyFill="1" applyBorder="1" applyAlignment="1">
      <alignment vertical="center"/>
    </xf>
    <xf numFmtId="166" fontId="23" fillId="0" borderId="2" xfId="0" applyNumberFormat="1" applyFont="1" applyFill="1" applyBorder="1" applyAlignment="1">
      <alignment vertical="center"/>
    </xf>
    <xf numFmtId="49" fontId="21" fillId="0" borderId="17" xfId="0" applyNumberFormat="1" applyFont="1" applyFill="1" applyBorder="1" applyAlignment="1">
      <alignment vertical="center"/>
    </xf>
    <xf numFmtId="166" fontId="23" fillId="0" borderId="21" xfId="0" applyNumberFormat="1" applyFont="1" applyFill="1" applyBorder="1" applyAlignment="1">
      <alignment vertical="center"/>
    </xf>
    <xf numFmtId="165" fontId="23" fillId="0" borderId="1" xfId="0" applyNumberFormat="1" applyFont="1" applyFill="1" applyBorder="1" applyAlignment="1">
      <alignment vertical="center"/>
    </xf>
    <xf numFmtId="0" fontId="23" fillId="0" borderId="21" xfId="0" applyFont="1" applyFill="1" applyBorder="1" applyAlignment="1">
      <alignment horizontal="left" vertical="center"/>
    </xf>
    <xf numFmtId="0" fontId="23" fillId="0" borderId="20" xfId="0" applyFont="1" applyFill="1" applyBorder="1" applyAlignment="1">
      <alignment horizontal="left" vertical="center"/>
    </xf>
    <xf numFmtId="166" fontId="21" fillId="0" borderId="1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horizontal="left" vertical="center"/>
    </xf>
    <xf numFmtId="0" fontId="21" fillId="0" borderId="4" xfId="0" applyFont="1" applyFill="1" applyBorder="1" applyAlignment="1">
      <alignment horizontal="left" vertical="center"/>
    </xf>
    <xf numFmtId="43" fontId="23" fillId="0" borderId="3" xfId="1" applyFont="1" applyFill="1" applyBorder="1" applyAlignment="1">
      <alignment vertical="center"/>
    </xf>
    <xf numFmtId="0" fontId="21" fillId="0" borderId="7" xfId="0" applyFont="1" applyFill="1" applyBorder="1" applyAlignment="1">
      <alignment horizontal="left" vertical="center"/>
    </xf>
    <xf numFmtId="43" fontId="23" fillId="0" borderId="5" xfId="1" applyFont="1" applyFill="1" applyBorder="1" applyAlignment="1">
      <alignment horizontal="center" vertical="center"/>
    </xf>
    <xf numFmtId="4" fontId="21" fillId="0" borderId="5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horizontal="left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0" fillId="0" borderId="7" xfId="0" applyFont="1" applyFill="1" applyBorder="1" applyAlignment="1">
      <alignment horizontal="left" vertical="center"/>
    </xf>
    <xf numFmtId="0" fontId="20" fillId="0" borderId="6" xfId="0" applyFont="1" applyFill="1" applyBorder="1" applyAlignment="1">
      <alignment vertical="center"/>
    </xf>
    <xf numFmtId="4" fontId="22" fillId="0" borderId="5" xfId="0" applyNumberFormat="1" applyFont="1" applyFill="1" applyBorder="1" applyAlignment="1"/>
    <xf numFmtId="166" fontId="21" fillId="0" borderId="0" xfId="0" applyNumberFormat="1" applyFont="1" applyFill="1"/>
    <xf numFmtId="4" fontId="32" fillId="0" borderId="0" xfId="0" applyNumberFormat="1" applyFont="1" applyFill="1"/>
    <xf numFmtId="0" fontId="3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/>
    </xf>
    <xf numFmtId="4" fontId="0" fillId="0" borderId="4" xfId="0" quotePrefix="1" applyNumberFormat="1" applyFill="1" applyBorder="1"/>
    <xf numFmtId="166" fontId="33" fillId="0" borderId="0" xfId="0" applyNumberFormat="1" applyFont="1" applyFill="1"/>
    <xf numFmtId="166" fontId="34" fillId="0" borderId="0" xfId="0" applyNumberFormat="1" applyFont="1" applyFill="1"/>
    <xf numFmtId="4" fontId="0" fillId="0" borderId="0" xfId="0" applyNumberFormat="1" applyFill="1" applyBorder="1" applyAlignment="1"/>
    <xf numFmtId="4" fontId="23" fillId="0" borderId="18" xfId="0" applyNumberFormat="1" applyFont="1" applyFill="1" applyBorder="1" applyAlignment="1">
      <alignment horizontal="right"/>
    </xf>
    <xf numFmtId="0" fontId="21" fillId="0" borderId="7" xfId="0" applyFont="1" applyFill="1" applyBorder="1" applyAlignment="1">
      <alignment vertical="center"/>
    </xf>
    <xf numFmtId="0" fontId="21" fillId="0" borderId="16" xfId="0" applyFont="1" applyFill="1" applyBorder="1" applyAlignment="1">
      <alignment horizontal="left" vertical="center"/>
    </xf>
    <xf numFmtId="0" fontId="0" fillId="3" borderId="0" xfId="0" applyFill="1"/>
    <xf numFmtId="4" fontId="0" fillId="3" borderId="0" xfId="0" applyNumberFormat="1" applyFill="1"/>
    <xf numFmtId="4" fontId="29" fillId="3" borderId="0" xfId="0" applyNumberFormat="1" applyFont="1" applyFill="1" applyBorder="1" applyAlignment="1">
      <alignment horizontal="center"/>
    </xf>
    <xf numFmtId="0" fontId="23" fillId="3" borderId="0" xfId="0" applyFont="1" applyFill="1" applyBorder="1" applyAlignment="1">
      <alignment horizontal="left"/>
    </xf>
    <xf numFmtId="4" fontId="2" fillId="3" borderId="0" xfId="2" applyNumberFormat="1" applyFill="1" applyBorder="1" applyAlignment="1">
      <alignment horizontal="right"/>
    </xf>
    <xf numFmtId="4" fontId="2" fillId="3" borderId="0" xfId="2" applyNumberFormat="1" applyFill="1" applyBorder="1"/>
    <xf numFmtId="4" fontId="2" fillId="3" borderId="0" xfId="2" applyNumberFormat="1" applyFont="1" applyFill="1" applyBorder="1" applyAlignment="1">
      <alignment horizontal="right"/>
    </xf>
    <xf numFmtId="4" fontId="0" fillId="3" borderId="0" xfId="0" applyNumberFormat="1" applyFill="1" applyBorder="1" applyAlignment="1">
      <alignment horizontal="right"/>
    </xf>
    <xf numFmtId="4" fontId="0" fillId="3" borderId="0" xfId="0" applyNumberFormat="1" applyFill="1" applyBorder="1"/>
    <xf numFmtId="0" fontId="0" fillId="3" borderId="0" xfId="0" applyFill="1" applyBorder="1"/>
    <xf numFmtId="0" fontId="16" fillId="3" borderId="0" xfId="0" applyFont="1" applyFill="1"/>
    <xf numFmtId="0" fontId="2" fillId="3" borderId="0" xfId="0" applyFont="1" applyFill="1"/>
    <xf numFmtId="0" fontId="0" fillId="3" borderId="4" xfId="0" applyFill="1" applyBorder="1"/>
    <xf numFmtId="166" fontId="22" fillId="0" borderId="0" xfId="0" applyNumberFormat="1" applyFont="1" applyFill="1" applyBorder="1"/>
    <xf numFmtId="4" fontId="2" fillId="3" borderId="3" xfId="2" applyNumberFormat="1" applyFont="1" applyFill="1" applyBorder="1" applyAlignment="1">
      <alignment horizontal="right"/>
    </xf>
    <xf numFmtId="4" fontId="2" fillId="3" borderId="3" xfId="2" applyNumberFormat="1" applyFill="1" applyBorder="1" applyAlignment="1">
      <alignment horizontal="right"/>
    </xf>
    <xf numFmtId="49" fontId="2" fillId="0" borderId="4" xfId="0" applyNumberFormat="1" applyFont="1" applyFill="1" applyBorder="1"/>
    <xf numFmtId="4" fontId="2" fillId="0" borderId="4" xfId="2" applyNumberFormat="1" applyFont="1" applyFill="1" applyBorder="1"/>
    <xf numFmtId="0" fontId="31" fillId="3" borderId="1" xfId="0" applyFont="1" applyFill="1" applyBorder="1" applyAlignment="1"/>
    <xf numFmtId="4" fontId="22" fillId="3" borderId="1" xfId="1" applyNumberFormat="1" applyFont="1" applyFill="1" applyBorder="1" applyAlignment="1">
      <alignment horizontal="right"/>
    </xf>
    <xf numFmtId="4" fontId="22" fillId="3" borderId="1" xfId="2" applyNumberFormat="1" applyFont="1" applyFill="1" applyBorder="1"/>
    <xf numFmtId="4" fontId="22" fillId="3" borderId="17" xfId="2" applyNumberFormat="1" applyFont="1" applyFill="1" applyBorder="1"/>
    <xf numFmtId="4" fontId="22" fillId="3" borderId="1" xfId="1" applyNumberFormat="1" applyFont="1" applyFill="1" applyBorder="1" applyAlignment="1">
      <alignment horizontal="center"/>
    </xf>
    <xf numFmtId="0" fontId="31" fillId="3" borderId="1" xfId="0" applyFont="1" applyFill="1" applyBorder="1" applyAlignment="1">
      <alignment horizontal="left"/>
    </xf>
    <xf numFmtId="4" fontId="22" fillId="3" borderId="1" xfId="2" applyNumberFormat="1" applyFont="1" applyFill="1" applyBorder="1" applyAlignment="1">
      <alignment horizontal="right"/>
    </xf>
    <xf numFmtId="4" fontId="22" fillId="3" borderId="1" xfId="0" applyNumberFormat="1" applyFont="1" applyFill="1" applyBorder="1" applyAlignment="1">
      <alignment horizontal="right"/>
    </xf>
    <xf numFmtId="4" fontId="22" fillId="3" borderId="2" xfId="2" applyNumberFormat="1" applyFont="1" applyFill="1" applyBorder="1" applyAlignment="1">
      <alignment horizontal="right"/>
    </xf>
    <xf numFmtId="4" fontId="22" fillId="3" borderId="17" xfId="2" applyNumberFormat="1" applyFont="1" applyFill="1" applyBorder="1" applyAlignment="1">
      <alignment horizontal="right"/>
    </xf>
    <xf numFmtId="0" fontId="31" fillId="3" borderId="2" xfId="0" applyFont="1" applyFill="1" applyBorder="1" applyAlignment="1">
      <alignment horizontal="left"/>
    </xf>
    <xf numFmtId="4" fontId="22" fillId="3" borderId="14" xfId="2" applyNumberFormat="1" applyFont="1" applyFill="1" applyBorder="1" applyAlignment="1">
      <alignment horizontal="right"/>
    </xf>
    <xf numFmtId="0" fontId="13" fillId="3" borderId="14" xfId="0" applyFont="1" applyFill="1" applyBorder="1" applyAlignment="1">
      <alignment horizontal="right"/>
    </xf>
    <xf numFmtId="164" fontId="20" fillId="3" borderId="1" xfId="2" applyNumberFormat="1" applyFont="1" applyFill="1" applyBorder="1" applyAlignment="1">
      <alignment horizontal="right"/>
    </xf>
    <xf numFmtId="4" fontId="22" fillId="3" borderId="22" xfId="2" applyNumberFormat="1" applyFont="1" applyFill="1" applyBorder="1"/>
    <xf numFmtId="0" fontId="31" fillId="3" borderId="7" xfId="0" applyFont="1" applyFill="1" applyBorder="1" applyAlignment="1">
      <alignment horizontal="left"/>
    </xf>
    <xf numFmtId="4" fontId="22" fillId="3" borderId="7" xfId="2" applyNumberFormat="1" applyFont="1" applyFill="1" applyBorder="1"/>
    <xf numFmtId="4" fontId="22" fillId="3" borderId="6" xfId="2" applyNumberFormat="1" applyFont="1" applyFill="1" applyBorder="1" applyAlignment="1">
      <alignment horizontal="right"/>
    </xf>
    <xf numFmtId="4" fontId="30" fillId="3" borderId="2" xfId="2" applyNumberFormat="1" applyFont="1" applyFill="1" applyBorder="1" applyAlignment="1">
      <alignment horizontal="center"/>
    </xf>
    <xf numFmtId="0" fontId="13" fillId="3" borderId="1" xfId="0" applyFont="1" applyFill="1" applyBorder="1" applyAlignment="1">
      <alignment horizontal="right"/>
    </xf>
    <xf numFmtId="4" fontId="20" fillId="3" borderId="1" xfId="2" applyNumberFormat="1" applyFont="1" applyFill="1" applyBorder="1" applyAlignment="1">
      <alignment horizontal="right"/>
    </xf>
    <xf numFmtId="0" fontId="20" fillId="3" borderId="17" xfId="0" applyFont="1" applyFill="1" applyBorder="1" applyAlignment="1">
      <alignment horizontal="center"/>
    </xf>
    <xf numFmtId="4" fontId="22" fillId="3" borderId="21" xfId="2" applyNumberFormat="1" applyFont="1" applyFill="1" applyBorder="1" applyAlignment="1">
      <alignment horizontal="right"/>
    </xf>
    <xf numFmtId="4" fontId="22" fillId="3" borderId="21" xfId="2" applyNumberFormat="1" applyFont="1" applyFill="1" applyBorder="1"/>
    <xf numFmtId="0" fontId="20" fillId="3" borderId="2" xfId="0" applyFont="1" applyFill="1" applyBorder="1" applyAlignment="1">
      <alignment horizontal="center"/>
    </xf>
    <xf numFmtId="0" fontId="20" fillId="3" borderId="22" xfId="0" applyFont="1" applyFill="1" applyBorder="1" applyAlignment="1">
      <alignment horizontal="center"/>
    </xf>
    <xf numFmtId="0" fontId="20" fillId="3" borderId="14" xfId="0" applyFont="1" applyFill="1" applyBorder="1" applyAlignment="1">
      <alignment horizontal="center"/>
    </xf>
    <xf numFmtId="0" fontId="20" fillId="3" borderId="4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0" fontId="20" fillId="3" borderId="7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0" fontId="25" fillId="3" borderId="12" xfId="0" applyFont="1" applyFill="1" applyBorder="1" applyAlignment="1">
      <alignment horizontal="center"/>
    </xf>
    <xf numFmtId="0" fontId="25" fillId="3" borderId="0" xfId="0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/>
    </xf>
    <xf numFmtId="4" fontId="22" fillId="3" borderId="2" xfId="0" applyNumberFormat="1" applyFont="1" applyFill="1" applyBorder="1" applyAlignment="1">
      <alignment horizontal="right"/>
    </xf>
    <xf numFmtId="4" fontId="2" fillId="3" borderId="3" xfId="2" applyNumberFormat="1" applyFont="1" applyFill="1" applyBorder="1"/>
    <xf numFmtId="4" fontId="2" fillId="3" borderId="4" xfId="2" applyNumberFormat="1" applyFont="1" applyFill="1" applyBorder="1" applyAlignment="1">
      <alignment horizontal="right"/>
    </xf>
    <xf numFmtId="4" fontId="2" fillId="0" borderId="4" xfId="2" applyNumberFormat="1" applyFont="1" applyFill="1" applyBorder="1" applyAlignment="1">
      <alignment vertical="center"/>
    </xf>
    <xf numFmtId="4" fontId="2" fillId="0" borderId="3" xfId="2" applyNumberFormat="1" applyFont="1" applyFill="1" applyBorder="1" applyAlignment="1">
      <alignment horizontal="right" vertical="center"/>
    </xf>
    <xf numFmtId="4" fontId="0" fillId="3" borderId="12" xfId="0" applyNumberFormat="1" applyFill="1" applyBorder="1"/>
    <xf numFmtId="4" fontId="2" fillId="0" borderId="4" xfId="0" applyNumberFormat="1" applyFont="1" applyFill="1" applyBorder="1"/>
    <xf numFmtId="4" fontId="2" fillId="3" borderId="3" xfId="2" applyNumberFormat="1" applyFill="1" applyBorder="1"/>
    <xf numFmtId="165" fontId="23" fillId="3" borderId="1" xfId="0" applyNumberFormat="1" applyFont="1" applyFill="1" applyBorder="1" applyAlignment="1">
      <alignment vertical="center"/>
    </xf>
    <xf numFmtId="4" fontId="2" fillId="3" borderId="5" xfId="2" applyNumberFormat="1" applyFill="1" applyBorder="1"/>
    <xf numFmtId="4" fontId="2" fillId="3" borderId="9" xfId="2" applyNumberFormat="1" applyFont="1" applyFill="1" applyBorder="1" applyAlignment="1">
      <alignment horizontal="right"/>
    </xf>
    <xf numFmtId="164" fontId="2" fillId="0" borderId="3" xfId="2" applyNumberFormat="1" applyFont="1" applyFill="1" applyBorder="1"/>
    <xf numFmtId="43" fontId="2" fillId="0" borderId="3" xfId="2" applyNumberFormat="1" applyFont="1" applyFill="1" applyBorder="1"/>
    <xf numFmtId="0" fontId="0" fillId="0" borderId="16" xfId="0" applyFill="1" applyBorder="1"/>
    <xf numFmtId="0" fontId="0" fillId="0" borderId="8" xfId="0" applyFill="1" applyBorder="1"/>
    <xf numFmtId="4" fontId="2" fillId="0" borderId="0" xfId="0" applyNumberFormat="1" applyFont="1" applyFill="1" applyBorder="1"/>
    <xf numFmtId="0" fontId="13" fillId="3" borderId="4" xfId="0" applyFont="1" applyFill="1" applyBorder="1"/>
    <xf numFmtId="0" fontId="2" fillId="3" borderId="4" xfId="0" applyFont="1" applyFill="1" applyBorder="1"/>
    <xf numFmtId="0" fontId="2" fillId="3" borderId="4" xfId="0" applyFont="1" applyFill="1" applyBorder="1" applyAlignment="1">
      <alignment wrapText="1"/>
    </xf>
    <xf numFmtId="0" fontId="2" fillId="3" borderId="4" xfId="0" applyFont="1" applyFill="1" applyBorder="1" applyAlignment="1"/>
    <xf numFmtId="0" fontId="2" fillId="3" borderId="4" xfId="0" applyFont="1" applyFill="1" applyBorder="1" applyAlignment="1">
      <alignment horizontal="left" vertical="center"/>
    </xf>
    <xf numFmtId="4" fontId="12" fillId="3" borderId="3" xfId="2" applyNumberFormat="1" applyFont="1" applyFill="1" applyBorder="1"/>
    <xf numFmtId="4" fontId="0" fillId="3" borderId="4" xfId="0" applyNumberFormat="1" applyFill="1" applyBorder="1"/>
    <xf numFmtId="0" fontId="16" fillId="3" borderId="4" xfId="0" applyFont="1" applyFill="1" applyBorder="1" applyAlignment="1">
      <alignment horizontal="center" vertical="center"/>
    </xf>
    <xf numFmtId="43" fontId="22" fillId="3" borderId="17" xfId="1" applyFont="1" applyFill="1" applyBorder="1" applyAlignment="1">
      <alignment horizontal="right"/>
    </xf>
    <xf numFmtId="0" fontId="2" fillId="3" borderId="1" xfId="0" applyFont="1" applyFill="1" applyBorder="1" applyAlignment="1">
      <alignment horizontal="left"/>
    </xf>
    <xf numFmtId="4" fontId="2" fillId="3" borderId="4" xfId="2" applyNumberFormat="1" applyFill="1" applyBorder="1"/>
    <xf numFmtId="4" fontId="0" fillId="3" borderId="3" xfId="0" applyNumberFormat="1" applyFill="1" applyBorder="1"/>
    <xf numFmtId="166" fontId="23" fillId="3" borderId="2" xfId="0" applyNumberFormat="1" applyFont="1" applyFill="1" applyBorder="1" applyAlignment="1">
      <alignment vertical="center"/>
    </xf>
    <xf numFmtId="166" fontId="23" fillId="3" borderId="1" xfId="0" applyNumberFormat="1" applyFont="1" applyFill="1" applyBorder="1" applyAlignment="1">
      <alignment vertical="center"/>
    </xf>
    <xf numFmtId="4" fontId="26" fillId="0" borderId="0" xfId="0" applyNumberFormat="1" applyFont="1" applyFill="1" applyBorder="1"/>
    <xf numFmtId="43" fontId="0" fillId="3" borderId="0" xfId="0" applyNumberFormat="1" applyFill="1" applyBorder="1"/>
    <xf numFmtId="0" fontId="32" fillId="3" borderId="4" xfId="0" applyFont="1" applyFill="1" applyBorder="1"/>
    <xf numFmtId="4" fontId="32" fillId="3" borderId="3" xfId="2" applyNumberFormat="1" applyFont="1" applyFill="1" applyBorder="1"/>
    <xf numFmtId="4" fontId="35" fillId="3" borderId="3" xfId="2" applyNumberFormat="1" applyFont="1" applyFill="1" applyBorder="1"/>
    <xf numFmtId="4" fontId="32" fillId="3" borderId="3" xfId="2" applyNumberFormat="1" applyFont="1" applyFill="1" applyBorder="1" applyAlignment="1">
      <alignment horizontal="right"/>
    </xf>
    <xf numFmtId="4" fontId="32" fillId="3" borderId="0" xfId="0" applyNumberFormat="1" applyFont="1" applyFill="1" applyBorder="1"/>
    <xf numFmtId="4" fontId="32" fillId="3" borderId="4" xfId="0" applyNumberFormat="1" applyFont="1" applyFill="1" applyBorder="1"/>
    <xf numFmtId="4" fontId="2" fillId="3" borderId="3" xfId="2" quotePrefix="1" applyNumberFormat="1" applyFont="1" applyFill="1" applyBorder="1" applyAlignment="1">
      <alignment horizontal="right"/>
    </xf>
    <xf numFmtId="0" fontId="1" fillId="0" borderId="4" xfId="0" applyFont="1" applyFill="1" applyBorder="1" applyAlignment="1">
      <alignment horizontal="right"/>
    </xf>
    <xf numFmtId="4" fontId="0" fillId="0" borderId="4" xfId="0" applyNumberFormat="1" applyFill="1" applyBorder="1" applyAlignment="1">
      <alignment horizontal="right"/>
    </xf>
    <xf numFmtId="0" fontId="1" fillId="3" borderId="4" xfId="0" applyFont="1" applyFill="1" applyBorder="1" applyAlignment="1">
      <alignment horizontal="center"/>
    </xf>
    <xf numFmtId="4" fontId="5" fillId="3" borderId="0" xfId="0" applyNumberFormat="1" applyFont="1" applyFill="1"/>
    <xf numFmtId="4" fontId="20" fillId="3" borderId="1" xfId="0" applyNumberFormat="1" applyFont="1" applyFill="1" applyBorder="1" applyAlignment="1">
      <alignment horizontal="right"/>
    </xf>
    <xf numFmtId="4" fontId="22" fillId="3" borderId="4" xfId="0" applyNumberFormat="1" applyFont="1" applyFill="1" applyBorder="1" applyAlignment="1">
      <alignment horizontal="right"/>
    </xf>
    <xf numFmtId="4" fontId="22" fillId="0" borderId="1" xfId="0" applyNumberFormat="1" applyFont="1" applyFill="1" applyBorder="1" applyAlignment="1">
      <alignment horizontal="right"/>
    </xf>
    <xf numFmtId="4" fontId="22" fillId="0" borderId="1" xfId="2" applyNumberFormat="1" applyFont="1" applyFill="1" applyBorder="1" applyAlignment="1">
      <alignment horizontal="right"/>
    </xf>
    <xf numFmtId="0" fontId="16" fillId="0" borderId="17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</cellXfs>
  <cellStyles count="3">
    <cellStyle name="Migliaia" xfId="1" builtinId="3"/>
    <cellStyle name="Migliaia [0]" xfId="2" builtinId="6"/>
    <cellStyle name="Normale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J24"/>
  <sheetViews>
    <sheetView zoomScale="75" workbookViewId="0">
      <selection activeCell="F21" sqref="F21"/>
    </sheetView>
  </sheetViews>
  <sheetFormatPr defaultRowHeight="12.75" x14ac:dyDescent="0.2"/>
  <cols>
    <col min="1" max="16384" width="9.140625" style="2"/>
  </cols>
  <sheetData>
    <row r="1" spans="4:10" ht="20.25" x14ac:dyDescent="0.3">
      <c r="D1" s="4" t="s">
        <v>0</v>
      </c>
      <c r="E1" s="5"/>
      <c r="F1" s="5"/>
      <c r="G1" s="5"/>
      <c r="H1" s="5"/>
      <c r="I1" s="5"/>
      <c r="J1" s="5"/>
    </row>
    <row r="2" spans="4:10" ht="15" x14ac:dyDescent="0.25">
      <c r="D2" s="6" t="s">
        <v>40</v>
      </c>
      <c r="E2" s="7"/>
      <c r="F2" s="7"/>
      <c r="G2" s="7"/>
      <c r="H2" s="7"/>
      <c r="I2" s="7"/>
      <c r="J2" s="7"/>
    </row>
    <row r="3" spans="4:10" x14ac:dyDescent="0.2">
      <c r="D3" s="8"/>
      <c r="E3" s="8"/>
      <c r="F3" s="9" t="s">
        <v>1</v>
      </c>
      <c r="G3" s="3"/>
      <c r="H3" s="3"/>
      <c r="I3" s="8"/>
      <c r="J3" s="8"/>
    </row>
    <row r="8" spans="4:10" ht="25.5" x14ac:dyDescent="0.35">
      <c r="F8" s="10" t="s">
        <v>2</v>
      </c>
      <c r="G8" s="11"/>
      <c r="H8" s="11"/>
    </row>
    <row r="10" spans="4:10" ht="2.25" customHeight="1" x14ac:dyDescent="0.2"/>
    <row r="14" spans="4:10" ht="45" x14ac:dyDescent="0.6">
      <c r="D14" s="12" t="s">
        <v>3</v>
      </c>
      <c r="E14" s="13"/>
      <c r="F14" s="13"/>
      <c r="G14" s="13"/>
      <c r="H14" s="13"/>
      <c r="I14" s="13"/>
      <c r="J14" s="13"/>
    </row>
    <row r="16" spans="4:10" ht="27.75" x14ac:dyDescent="0.4">
      <c r="D16" s="14" t="s">
        <v>4</v>
      </c>
      <c r="E16" s="11"/>
      <c r="F16" s="11"/>
      <c r="G16" s="11"/>
      <c r="H16" s="11"/>
      <c r="I16" s="11"/>
      <c r="J16" s="11"/>
    </row>
    <row r="18" spans="5:9" ht="23.25" x14ac:dyDescent="0.35">
      <c r="E18" s="15" t="s">
        <v>5</v>
      </c>
      <c r="F18" s="16"/>
      <c r="G18" s="16"/>
      <c r="H18" s="16"/>
      <c r="I18" s="16"/>
    </row>
    <row r="20" spans="5:9" ht="45" x14ac:dyDescent="0.6">
      <c r="F20" s="12" t="s">
        <v>183</v>
      </c>
      <c r="G20" s="17"/>
      <c r="H20" s="17"/>
    </row>
    <row r="21" spans="5:9" ht="26.25" x14ac:dyDescent="0.4">
      <c r="F21" s="17"/>
      <c r="G21" s="17"/>
      <c r="H21" s="17"/>
    </row>
    <row r="22" spans="5:9" ht="26.25" x14ac:dyDescent="0.4">
      <c r="F22" s="17"/>
      <c r="G22" s="17"/>
      <c r="H22" s="17"/>
    </row>
    <row r="23" spans="5:9" ht="26.25" x14ac:dyDescent="0.4">
      <c r="F23" s="17"/>
      <c r="G23" s="17"/>
      <c r="H23" s="17"/>
    </row>
    <row r="24" spans="5:9" ht="26.25" x14ac:dyDescent="0.4">
      <c r="F24" s="17"/>
      <c r="G24" s="17"/>
      <c r="H24" s="17"/>
    </row>
  </sheetData>
  <phoneticPr fontId="0" type="noConversion"/>
  <printOptions horizontalCentered="1"/>
  <pageMargins left="0.98425196850393704" right="0.98425196850393704" top="0.78740157480314965" bottom="0.39370078740157483" header="0.51181102362204722" footer="0.51181102362204722"/>
  <pageSetup paperSize="9" orientation="landscape" cellComments="asDisplayed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3"/>
  <sheetViews>
    <sheetView showGridLines="0" topLeftCell="A2" zoomScale="70" workbookViewId="0">
      <selection activeCell="A21" sqref="A21"/>
    </sheetView>
  </sheetViews>
  <sheetFormatPr defaultRowHeight="12.75" x14ac:dyDescent="0.2"/>
  <cols>
    <col min="1" max="1" width="88.28515625" style="50" customWidth="1"/>
    <col min="2" max="2" width="6.28515625" style="50" customWidth="1"/>
    <col min="3" max="3" width="14.5703125" style="50" customWidth="1"/>
    <col min="4" max="4" width="4.7109375" style="50" customWidth="1"/>
    <col min="5" max="5" width="12.7109375" style="2" customWidth="1"/>
    <col min="6" max="6" width="13.7109375" style="2" customWidth="1"/>
    <col min="7" max="8" width="10.7109375" style="2" customWidth="1"/>
    <col min="9" max="9" width="12.7109375" style="2" customWidth="1"/>
    <col min="10" max="10" width="10.7109375" style="2" customWidth="1"/>
    <col min="11" max="12" width="11.7109375" style="2" customWidth="1"/>
    <col min="13" max="16384" width="9.140625" style="2"/>
  </cols>
  <sheetData>
    <row r="1" spans="1:7" x14ac:dyDescent="0.2">
      <c r="A1" s="97"/>
      <c r="B1" s="97"/>
      <c r="C1" s="97"/>
      <c r="D1" s="97"/>
      <c r="E1" s="97"/>
      <c r="F1" s="97"/>
    </row>
    <row r="2" spans="1:7" ht="25.5" customHeight="1" x14ac:dyDescent="0.35">
      <c r="A2" s="322" t="s">
        <v>153</v>
      </c>
      <c r="B2" s="322"/>
      <c r="C2" s="322"/>
      <c r="D2" s="119"/>
      <c r="E2" s="119"/>
      <c r="F2" s="119"/>
      <c r="G2" s="138"/>
    </row>
    <row r="3" spans="1:7" ht="25.5" customHeight="1" x14ac:dyDescent="0.35">
      <c r="A3" s="119"/>
      <c r="B3" s="119"/>
      <c r="C3" s="119"/>
      <c r="D3" s="119"/>
      <c r="E3" s="119"/>
      <c r="F3" s="119"/>
      <c r="G3" s="138"/>
    </row>
    <row r="4" spans="1:7" x14ac:dyDescent="0.2">
      <c r="A4" s="97"/>
      <c r="B4" s="97"/>
      <c r="C4" s="97"/>
      <c r="D4" s="97"/>
      <c r="E4" s="97"/>
      <c r="F4" s="97"/>
    </row>
    <row r="5" spans="1:7" ht="35.1" customHeight="1" x14ac:dyDescent="0.2">
      <c r="A5" s="179" t="s">
        <v>130</v>
      </c>
      <c r="B5" s="105"/>
      <c r="C5" s="120"/>
      <c r="D5" s="121"/>
      <c r="E5" s="122"/>
      <c r="F5" s="122"/>
      <c r="G5" s="101"/>
    </row>
    <row r="6" spans="1:7" ht="35.1" customHeight="1" x14ac:dyDescent="0.2">
      <c r="A6" s="180" t="s">
        <v>128</v>
      </c>
      <c r="B6" s="103" t="s">
        <v>100</v>
      </c>
      <c r="C6" s="181">
        <f>'ALL. E - RESIDUI ATTIVI'!G18</f>
        <v>0</v>
      </c>
      <c r="D6" s="121"/>
      <c r="E6" s="122"/>
      <c r="F6" s="122"/>
      <c r="G6" s="101"/>
    </row>
    <row r="7" spans="1:7" ht="35.1" customHeight="1" x14ac:dyDescent="0.2">
      <c r="A7" s="182" t="s">
        <v>102</v>
      </c>
      <c r="B7" s="118" t="s">
        <v>100</v>
      </c>
      <c r="C7" s="183">
        <f>'ALL. E - RESIDUI ATTIVI'!H18</f>
        <v>0</v>
      </c>
      <c r="D7" s="121"/>
      <c r="E7" s="122"/>
      <c r="F7" s="122"/>
      <c r="G7" s="101"/>
    </row>
    <row r="8" spans="1:7" ht="35.1" customHeight="1" x14ac:dyDescent="0.2">
      <c r="A8" s="155" t="s">
        <v>131</v>
      </c>
      <c r="B8" s="118" t="s">
        <v>100</v>
      </c>
      <c r="C8" s="184">
        <f>C6-C7</f>
        <v>0</v>
      </c>
      <c r="D8" s="121"/>
      <c r="E8" s="122"/>
      <c r="F8" s="122"/>
      <c r="G8" s="101"/>
    </row>
    <row r="9" spans="1:7" ht="35.1" customHeight="1" x14ac:dyDescent="0.25">
      <c r="A9" s="185" t="s">
        <v>129</v>
      </c>
      <c r="B9" s="186"/>
      <c r="C9" s="187"/>
      <c r="D9" s="121"/>
      <c r="E9" s="122"/>
      <c r="F9" s="122"/>
      <c r="G9" s="101"/>
    </row>
    <row r="10" spans="1:7" ht="35.1" customHeight="1" x14ac:dyDescent="0.2">
      <c r="A10" s="180" t="s">
        <v>133</v>
      </c>
      <c r="B10" s="103" t="s">
        <v>100</v>
      </c>
      <c r="C10" s="152">
        <f>SUM('ALL. E - RESIDUI SPESA'!G37)</f>
        <v>7228.0599999999986</v>
      </c>
      <c r="D10" s="121"/>
      <c r="E10" s="122"/>
      <c r="F10" s="122"/>
      <c r="G10" s="101"/>
    </row>
    <row r="11" spans="1:7" ht="35.1" customHeight="1" thickBot="1" x14ac:dyDescent="0.25">
      <c r="A11" s="180" t="s">
        <v>105</v>
      </c>
      <c r="B11" s="134" t="s">
        <v>100</v>
      </c>
      <c r="C11" s="135">
        <f>C10+C8</f>
        <v>7228.0599999999986</v>
      </c>
      <c r="D11" s="121"/>
      <c r="E11" s="122"/>
      <c r="F11" s="122"/>
      <c r="G11" s="101"/>
    </row>
    <row r="12" spans="1:7" ht="35.1" customHeight="1" thickTop="1" x14ac:dyDescent="0.2">
      <c r="A12" s="188"/>
      <c r="B12" s="189"/>
      <c r="C12" s="190"/>
      <c r="D12" s="121"/>
      <c r="E12" s="122"/>
      <c r="F12" s="122"/>
      <c r="G12" s="101"/>
    </row>
    <row r="13" spans="1:7" ht="18" x14ac:dyDescent="0.25">
      <c r="A13" s="139"/>
      <c r="B13" s="139"/>
      <c r="C13" s="139"/>
      <c r="D13" s="97"/>
      <c r="E13" s="97"/>
      <c r="F13" s="98"/>
    </row>
    <row r="14" spans="1:7" ht="18" x14ac:dyDescent="0.25">
      <c r="A14" s="139"/>
      <c r="B14" s="139"/>
      <c r="C14" s="139"/>
      <c r="D14" s="97"/>
      <c r="E14" s="97"/>
      <c r="F14" s="98"/>
    </row>
    <row r="15" spans="1:7" ht="18" x14ac:dyDescent="0.25">
      <c r="A15" s="139"/>
      <c r="B15" s="139"/>
      <c r="C15" s="139"/>
      <c r="D15" s="97"/>
      <c r="E15" s="200"/>
      <c r="F15" s="98"/>
    </row>
    <row r="16" spans="1:7" ht="18" x14ac:dyDescent="0.25">
      <c r="A16" s="137"/>
      <c r="B16" s="137"/>
      <c r="C16" s="137"/>
      <c r="E16" s="50"/>
    </row>
    <row r="17" spans="1:5" ht="18" x14ac:dyDescent="0.25">
      <c r="A17" s="137"/>
      <c r="B17" s="137"/>
      <c r="C17" s="137"/>
      <c r="E17" s="50"/>
    </row>
    <row r="18" spans="1:5" ht="18" x14ac:dyDescent="0.25">
      <c r="A18" s="137"/>
      <c r="B18" s="137"/>
      <c r="C18" s="137"/>
      <c r="E18" s="50"/>
    </row>
    <row r="19" spans="1:5" ht="18" x14ac:dyDescent="0.25">
      <c r="A19" s="137"/>
      <c r="B19" s="137"/>
      <c r="C19" s="137"/>
      <c r="E19" s="50"/>
    </row>
    <row r="20" spans="1:5" ht="18" x14ac:dyDescent="0.25">
      <c r="A20" s="137"/>
      <c r="B20" s="137"/>
      <c r="C20" s="137"/>
      <c r="E20" s="50"/>
    </row>
    <row r="21" spans="1:5" ht="18" x14ac:dyDescent="0.25">
      <c r="A21" s="137"/>
      <c r="B21" s="137"/>
      <c r="C21" s="137"/>
      <c r="E21" s="50"/>
    </row>
    <row r="22" spans="1:5" ht="18" x14ac:dyDescent="0.25">
      <c r="A22" s="137"/>
      <c r="B22" s="137"/>
      <c r="C22" s="137"/>
      <c r="E22" s="50"/>
    </row>
    <row r="23" spans="1:5" ht="18" x14ac:dyDescent="0.25">
      <c r="A23" s="137"/>
      <c r="B23" s="137"/>
      <c r="C23" s="137"/>
      <c r="E23" s="50"/>
    </row>
    <row r="24" spans="1:5" ht="18" x14ac:dyDescent="0.25">
      <c r="A24" s="137"/>
      <c r="B24" s="137"/>
      <c r="C24" s="137"/>
      <c r="E24" s="50"/>
    </row>
    <row r="25" spans="1:5" ht="18" x14ac:dyDescent="0.25">
      <c r="A25" s="137"/>
      <c r="B25" s="137"/>
      <c r="C25" s="137"/>
      <c r="E25" s="50"/>
    </row>
    <row r="26" spans="1:5" ht="18" x14ac:dyDescent="0.25">
      <c r="A26" s="137"/>
      <c r="B26" s="137"/>
      <c r="C26" s="137"/>
      <c r="E26" s="50"/>
    </row>
    <row r="27" spans="1:5" ht="18" x14ac:dyDescent="0.25">
      <c r="A27" s="137"/>
      <c r="B27" s="137"/>
      <c r="C27" s="137"/>
      <c r="E27" s="50"/>
    </row>
    <row r="28" spans="1:5" ht="18" x14ac:dyDescent="0.25">
      <c r="A28" s="137"/>
      <c r="B28" s="137"/>
      <c r="C28" s="137"/>
      <c r="E28" s="50"/>
    </row>
    <row r="29" spans="1:5" ht="18" x14ac:dyDescent="0.25">
      <c r="A29" s="137"/>
      <c r="B29" s="137"/>
      <c r="C29" s="137"/>
    </row>
    <row r="30" spans="1:5" ht="18" x14ac:dyDescent="0.25">
      <c r="A30" s="137"/>
      <c r="B30" s="137"/>
      <c r="C30" s="137"/>
    </row>
    <row r="31" spans="1:5" ht="18" x14ac:dyDescent="0.25">
      <c r="A31" s="137"/>
      <c r="B31" s="137"/>
      <c r="C31" s="137"/>
    </row>
    <row r="32" spans="1:5" ht="18" x14ac:dyDescent="0.25">
      <c r="A32" s="137"/>
      <c r="B32" s="137"/>
      <c r="C32" s="137"/>
    </row>
    <row r="33" spans="1:3" ht="18" x14ac:dyDescent="0.25">
      <c r="A33" s="137"/>
      <c r="B33" s="137"/>
      <c r="C33" s="137"/>
    </row>
    <row r="34" spans="1:3" ht="18" x14ac:dyDescent="0.25">
      <c r="A34" s="137"/>
      <c r="B34" s="137"/>
      <c r="C34" s="137"/>
    </row>
    <row r="35" spans="1:3" ht="18" x14ac:dyDescent="0.25">
      <c r="A35" s="137"/>
      <c r="B35" s="137"/>
      <c r="C35" s="137"/>
    </row>
    <row r="36" spans="1:3" ht="18" x14ac:dyDescent="0.25">
      <c r="A36" s="137"/>
      <c r="B36" s="137"/>
      <c r="C36" s="137"/>
    </row>
    <row r="37" spans="1:3" ht="18" x14ac:dyDescent="0.25">
      <c r="A37" s="137"/>
      <c r="B37" s="137"/>
      <c r="C37" s="137"/>
    </row>
    <row r="38" spans="1:3" ht="18" x14ac:dyDescent="0.25">
      <c r="A38" s="137"/>
      <c r="B38" s="137"/>
      <c r="C38" s="137"/>
    </row>
    <row r="39" spans="1:3" ht="18" x14ac:dyDescent="0.25">
      <c r="A39" s="137"/>
      <c r="B39" s="137"/>
      <c r="C39" s="137"/>
    </row>
    <row r="40" spans="1:3" ht="18" x14ac:dyDescent="0.25">
      <c r="A40" s="137"/>
      <c r="B40" s="137"/>
      <c r="C40" s="137"/>
    </row>
    <row r="41" spans="1:3" ht="18" x14ac:dyDescent="0.25">
      <c r="A41" s="137"/>
      <c r="B41" s="137"/>
      <c r="C41" s="137"/>
    </row>
    <row r="42" spans="1:3" ht="18" x14ac:dyDescent="0.25">
      <c r="A42" s="137"/>
      <c r="B42" s="137"/>
      <c r="C42" s="137"/>
    </row>
    <row r="43" spans="1:3" ht="18" x14ac:dyDescent="0.25">
      <c r="A43" s="137"/>
      <c r="B43" s="137"/>
      <c r="C43" s="137"/>
    </row>
    <row r="44" spans="1:3" ht="18" x14ac:dyDescent="0.25">
      <c r="A44" s="137"/>
      <c r="B44" s="137"/>
      <c r="C44" s="137"/>
    </row>
    <row r="45" spans="1:3" ht="18" x14ac:dyDescent="0.25">
      <c r="A45" s="137"/>
      <c r="B45" s="137"/>
      <c r="C45" s="137"/>
    </row>
    <row r="46" spans="1:3" ht="18" x14ac:dyDescent="0.25">
      <c r="A46" s="137"/>
      <c r="B46" s="137"/>
      <c r="C46" s="137"/>
    </row>
    <row r="47" spans="1:3" ht="18" x14ac:dyDescent="0.25">
      <c r="A47" s="137"/>
      <c r="B47" s="137"/>
      <c r="C47" s="137"/>
    </row>
    <row r="48" spans="1:3" ht="18" x14ac:dyDescent="0.25">
      <c r="A48" s="137"/>
      <c r="B48" s="137"/>
      <c r="C48" s="137"/>
    </row>
    <row r="49" spans="1:3" ht="18" x14ac:dyDescent="0.25">
      <c r="A49" s="137"/>
      <c r="B49" s="137"/>
      <c r="C49" s="137"/>
    </row>
    <row r="50" spans="1:3" ht="18" x14ac:dyDescent="0.25">
      <c r="A50" s="137"/>
      <c r="B50" s="137"/>
      <c r="C50" s="137"/>
    </row>
    <row r="51" spans="1:3" ht="18" x14ac:dyDescent="0.25">
      <c r="A51" s="137"/>
      <c r="B51" s="137"/>
      <c r="C51" s="137"/>
    </row>
    <row r="52" spans="1:3" ht="18" x14ac:dyDescent="0.25">
      <c r="A52" s="137"/>
      <c r="B52" s="137"/>
      <c r="C52" s="137"/>
    </row>
    <row r="53" spans="1:3" ht="18" x14ac:dyDescent="0.25">
      <c r="A53" s="137"/>
      <c r="B53" s="137"/>
      <c r="C53" s="137"/>
    </row>
    <row r="54" spans="1:3" ht="18" x14ac:dyDescent="0.25">
      <c r="A54" s="137"/>
      <c r="B54" s="137"/>
      <c r="C54" s="137"/>
    </row>
    <row r="55" spans="1:3" ht="18" x14ac:dyDescent="0.25">
      <c r="A55" s="137"/>
      <c r="B55" s="137"/>
      <c r="C55" s="137"/>
    </row>
    <row r="56" spans="1:3" ht="18" x14ac:dyDescent="0.25">
      <c r="A56" s="137"/>
      <c r="B56" s="137"/>
      <c r="C56" s="137"/>
    </row>
    <row r="57" spans="1:3" ht="18" x14ac:dyDescent="0.25">
      <c r="A57" s="137"/>
      <c r="B57" s="137"/>
      <c r="C57" s="137"/>
    </row>
    <row r="58" spans="1:3" ht="18" x14ac:dyDescent="0.25">
      <c r="A58" s="137"/>
      <c r="B58" s="137"/>
      <c r="C58" s="137"/>
    </row>
    <row r="59" spans="1:3" ht="18" x14ac:dyDescent="0.25">
      <c r="A59" s="137"/>
      <c r="B59" s="137"/>
      <c r="C59" s="137"/>
    </row>
    <row r="60" spans="1:3" ht="18" x14ac:dyDescent="0.25">
      <c r="A60" s="137"/>
      <c r="B60" s="137"/>
      <c r="C60" s="137"/>
    </row>
    <row r="61" spans="1:3" ht="18" x14ac:dyDescent="0.25">
      <c r="A61" s="137"/>
      <c r="B61" s="137"/>
      <c r="C61" s="137"/>
    </row>
    <row r="62" spans="1:3" ht="18" x14ac:dyDescent="0.25">
      <c r="A62" s="137"/>
      <c r="B62" s="137"/>
      <c r="C62" s="137"/>
    </row>
    <row r="63" spans="1:3" ht="18" x14ac:dyDescent="0.25">
      <c r="A63" s="137"/>
      <c r="B63" s="137"/>
      <c r="C63" s="137"/>
    </row>
    <row r="64" spans="1:3" ht="18" x14ac:dyDescent="0.25">
      <c r="A64" s="137"/>
      <c r="B64" s="137"/>
      <c r="C64" s="137"/>
    </row>
    <row r="65" spans="1:3" ht="18" x14ac:dyDescent="0.25">
      <c r="A65" s="137"/>
      <c r="B65" s="137"/>
      <c r="C65" s="137"/>
    </row>
    <row r="66" spans="1:3" ht="18" x14ac:dyDescent="0.25">
      <c r="A66" s="137"/>
      <c r="B66" s="137"/>
      <c r="C66" s="137"/>
    </row>
    <row r="67" spans="1:3" ht="18" x14ac:dyDescent="0.25">
      <c r="A67" s="137"/>
      <c r="B67" s="137"/>
      <c r="C67" s="137"/>
    </row>
    <row r="68" spans="1:3" ht="18" x14ac:dyDescent="0.25">
      <c r="A68" s="137"/>
      <c r="B68" s="137"/>
      <c r="C68" s="137"/>
    </row>
    <row r="69" spans="1:3" ht="18" x14ac:dyDescent="0.25">
      <c r="A69" s="137"/>
      <c r="B69" s="137"/>
      <c r="C69" s="137"/>
    </row>
    <row r="70" spans="1:3" ht="18" x14ac:dyDescent="0.25">
      <c r="A70" s="137"/>
      <c r="B70" s="137"/>
      <c r="C70" s="137"/>
    </row>
    <row r="71" spans="1:3" ht="18" x14ac:dyDescent="0.25">
      <c r="A71" s="137"/>
      <c r="B71" s="137"/>
      <c r="C71" s="137"/>
    </row>
    <row r="72" spans="1:3" ht="18" x14ac:dyDescent="0.25">
      <c r="A72" s="137"/>
      <c r="B72" s="137"/>
      <c r="C72" s="137"/>
    </row>
    <row r="73" spans="1:3" ht="18" x14ac:dyDescent="0.25">
      <c r="A73" s="137"/>
      <c r="B73" s="137"/>
      <c r="C73" s="137"/>
    </row>
    <row r="74" spans="1:3" ht="18" x14ac:dyDescent="0.25">
      <c r="A74" s="137"/>
      <c r="B74" s="137"/>
      <c r="C74" s="137"/>
    </row>
    <row r="75" spans="1:3" ht="18" x14ac:dyDescent="0.25">
      <c r="A75" s="137"/>
      <c r="B75" s="137"/>
      <c r="C75" s="137"/>
    </row>
    <row r="76" spans="1:3" ht="18" x14ac:dyDescent="0.25">
      <c r="A76" s="137"/>
      <c r="B76" s="137"/>
      <c r="C76" s="137"/>
    </row>
    <row r="77" spans="1:3" ht="18" x14ac:dyDescent="0.25">
      <c r="A77" s="137"/>
      <c r="B77" s="137"/>
      <c r="C77" s="137"/>
    </row>
    <row r="78" spans="1:3" ht="18" x14ac:dyDescent="0.25">
      <c r="A78" s="137"/>
      <c r="B78" s="137"/>
      <c r="C78" s="137"/>
    </row>
    <row r="79" spans="1:3" ht="18" x14ac:dyDescent="0.25">
      <c r="A79" s="137"/>
      <c r="B79" s="137"/>
      <c r="C79" s="137"/>
    </row>
    <row r="80" spans="1:3" ht="18" x14ac:dyDescent="0.25">
      <c r="A80" s="137"/>
      <c r="B80" s="137"/>
      <c r="C80" s="137"/>
    </row>
    <row r="81" spans="1:3" ht="18" x14ac:dyDescent="0.25">
      <c r="A81" s="137"/>
      <c r="B81" s="137"/>
      <c r="C81" s="137"/>
    </row>
    <row r="82" spans="1:3" ht="18" x14ac:dyDescent="0.25">
      <c r="A82" s="137"/>
      <c r="B82" s="137"/>
      <c r="C82" s="137"/>
    </row>
    <row r="83" spans="1:3" ht="18" x14ac:dyDescent="0.25">
      <c r="A83" s="137"/>
      <c r="B83" s="137"/>
      <c r="C83" s="137"/>
    </row>
    <row r="84" spans="1:3" ht="18" x14ac:dyDescent="0.25">
      <c r="A84" s="137"/>
      <c r="B84" s="137"/>
      <c r="C84" s="137"/>
    </row>
    <row r="85" spans="1:3" ht="18" x14ac:dyDescent="0.25">
      <c r="A85" s="137"/>
      <c r="B85" s="137"/>
      <c r="C85" s="137"/>
    </row>
    <row r="86" spans="1:3" ht="18" x14ac:dyDescent="0.25">
      <c r="A86" s="137"/>
      <c r="B86" s="137"/>
      <c r="C86" s="137"/>
    </row>
    <row r="87" spans="1:3" ht="18" x14ac:dyDescent="0.25">
      <c r="A87" s="137"/>
      <c r="B87" s="137"/>
      <c r="C87" s="137"/>
    </row>
    <row r="88" spans="1:3" ht="18" x14ac:dyDescent="0.25">
      <c r="A88" s="137"/>
      <c r="B88" s="137"/>
      <c r="C88" s="137"/>
    </row>
    <row r="89" spans="1:3" ht="18" x14ac:dyDescent="0.25">
      <c r="A89" s="137"/>
      <c r="B89" s="137"/>
      <c r="C89" s="137"/>
    </row>
    <row r="90" spans="1:3" ht="18" x14ac:dyDescent="0.25">
      <c r="A90" s="137"/>
      <c r="B90" s="137"/>
      <c r="C90" s="137"/>
    </row>
    <row r="91" spans="1:3" ht="18" x14ac:dyDescent="0.25">
      <c r="A91" s="137"/>
      <c r="B91" s="137"/>
      <c r="C91" s="137"/>
    </row>
    <row r="92" spans="1:3" ht="18" x14ac:dyDescent="0.25">
      <c r="A92" s="137"/>
      <c r="B92" s="137"/>
      <c r="C92" s="137"/>
    </row>
    <row r="93" spans="1:3" ht="18" x14ac:dyDescent="0.25">
      <c r="A93" s="137"/>
      <c r="B93" s="137"/>
      <c r="C93" s="137"/>
    </row>
    <row r="94" spans="1:3" ht="18" x14ac:dyDescent="0.25">
      <c r="A94" s="137"/>
      <c r="B94" s="137"/>
      <c r="C94" s="137"/>
    </row>
    <row r="95" spans="1:3" ht="18" x14ac:dyDescent="0.25">
      <c r="A95" s="137"/>
      <c r="B95" s="137"/>
      <c r="C95" s="137"/>
    </row>
    <row r="96" spans="1:3" ht="18" x14ac:dyDescent="0.25">
      <c r="A96" s="137"/>
      <c r="B96" s="137"/>
      <c r="C96" s="137"/>
    </row>
    <row r="97" spans="1:3" ht="18" x14ac:dyDescent="0.25">
      <c r="A97" s="137"/>
      <c r="B97" s="137"/>
      <c r="C97" s="137"/>
    </row>
    <row r="98" spans="1:3" ht="18" x14ac:dyDescent="0.25">
      <c r="A98" s="137"/>
      <c r="B98" s="137"/>
      <c r="C98" s="137"/>
    </row>
    <row r="99" spans="1:3" ht="18" x14ac:dyDescent="0.25">
      <c r="A99" s="137"/>
      <c r="B99" s="137"/>
      <c r="C99" s="137"/>
    </row>
    <row r="100" spans="1:3" ht="18" x14ac:dyDescent="0.25">
      <c r="A100" s="137"/>
      <c r="B100" s="137"/>
      <c r="C100" s="137"/>
    </row>
    <row r="101" spans="1:3" ht="18" x14ac:dyDescent="0.25">
      <c r="A101" s="137"/>
      <c r="B101" s="137"/>
      <c r="C101" s="137"/>
    </row>
    <row r="102" spans="1:3" ht="18" x14ac:dyDescent="0.25">
      <c r="A102" s="137"/>
      <c r="B102" s="137"/>
      <c r="C102" s="137"/>
    </row>
    <row r="103" spans="1:3" ht="18" x14ac:dyDescent="0.25">
      <c r="A103" s="137"/>
      <c r="B103" s="137"/>
      <c r="C103" s="137"/>
    </row>
    <row r="104" spans="1:3" ht="18" x14ac:dyDescent="0.25">
      <c r="A104" s="137"/>
      <c r="B104" s="137"/>
      <c r="C104" s="137"/>
    </row>
    <row r="105" spans="1:3" ht="18" x14ac:dyDescent="0.25">
      <c r="A105" s="137"/>
      <c r="B105" s="137"/>
      <c r="C105" s="137"/>
    </row>
    <row r="106" spans="1:3" ht="18" x14ac:dyDescent="0.25">
      <c r="A106" s="137"/>
      <c r="B106" s="137"/>
      <c r="C106" s="137"/>
    </row>
    <row r="107" spans="1:3" ht="18" x14ac:dyDescent="0.25">
      <c r="A107" s="137"/>
      <c r="B107" s="137"/>
      <c r="C107" s="137"/>
    </row>
    <row r="108" spans="1:3" ht="18" x14ac:dyDescent="0.25">
      <c r="A108" s="137"/>
      <c r="B108" s="137"/>
      <c r="C108" s="137"/>
    </row>
    <row r="109" spans="1:3" ht="18" x14ac:dyDescent="0.25">
      <c r="A109" s="137"/>
      <c r="B109" s="137"/>
      <c r="C109" s="137"/>
    </row>
    <row r="110" spans="1:3" ht="18" x14ac:dyDescent="0.25">
      <c r="A110" s="137"/>
      <c r="B110" s="137"/>
      <c r="C110" s="137"/>
    </row>
    <row r="111" spans="1:3" ht="18" x14ac:dyDescent="0.25">
      <c r="A111" s="137"/>
      <c r="B111" s="137"/>
      <c r="C111" s="137"/>
    </row>
    <row r="112" spans="1:3" ht="18" x14ac:dyDescent="0.25">
      <c r="A112" s="137"/>
      <c r="B112" s="137"/>
      <c r="C112" s="137"/>
    </row>
    <row r="113" spans="1:3" ht="18" x14ac:dyDescent="0.25">
      <c r="A113" s="137"/>
      <c r="B113" s="137"/>
      <c r="C113" s="137"/>
    </row>
    <row r="114" spans="1:3" ht="18" x14ac:dyDescent="0.25">
      <c r="A114" s="137"/>
      <c r="B114" s="137"/>
      <c r="C114" s="137"/>
    </row>
    <row r="115" spans="1:3" ht="18" x14ac:dyDescent="0.25">
      <c r="A115" s="137"/>
      <c r="B115" s="137"/>
      <c r="C115" s="137"/>
    </row>
    <row r="116" spans="1:3" ht="18" x14ac:dyDescent="0.25">
      <c r="A116" s="137"/>
      <c r="B116" s="137"/>
      <c r="C116" s="137"/>
    </row>
    <row r="117" spans="1:3" ht="18" x14ac:dyDescent="0.25">
      <c r="A117" s="137"/>
      <c r="B117" s="137"/>
      <c r="C117" s="137"/>
    </row>
    <row r="118" spans="1:3" ht="18" x14ac:dyDescent="0.25">
      <c r="A118" s="137"/>
      <c r="B118" s="137"/>
      <c r="C118" s="137"/>
    </row>
    <row r="119" spans="1:3" ht="18" x14ac:dyDescent="0.25">
      <c r="A119" s="137"/>
      <c r="B119" s="137"/>
      <c r="C119" s="137"/>
    </row>
    <row r="120" spans="1:3" ht="18" x14ac:dyDescent="0.25">
      <c r="A120" s="137"/>
      <c r="B120" s="137"/>
      <c r="C120" s="137"/>
    </row>
    <row r="121" spans="1:3" ht="18" x14ac:dyDescent="0.25">
      <c r="A121" s="137"/>
      <c r="B121" s="137"/>
      <c r="C121" s="137"/>
    </row>
    <row r="122" spans="1:3" ht="18" x14ac:dyDescent="0.25">
      <c r="A122" s="137"/>
      <c r="B122" s="137"/>
      <c r="C122" s="137"/>
    </row>
    <row r="123" spans="1:3" ht="18" x14ac:dyDescent="0.25">
      <c r="A123" s="137"/>
      <c r="B123" s="137"/>
      <c r="C123" s="137"/>
    </row>
  </sheetData>
  <mergeCells count="1">
    <mergeCell ref="A2:C2"/>
  </mergeCells>
  <phoneticPr fontId="0" type="noConversion"/>
  <printOptions gridLinesSet="0"/>
  <pageMargins left="0.98425196850393704" right="0.19685039370078741" top="0.59055118110236227" bottom="0.39370078740157483" header="0.23622047244094491" footer="0.19685039370078741"/>
  <pageSetup paperSize="9" orientation="landscape" horizontalDpi="4294967292" r:id="rId1"/>
  <headerFooter alignWithMargins="0">
    <oddFooter>&amp;C9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tabSelected="1" zoomScale="96" workbookViewId="0">
      <selection activeCell="J20" sqref="J20"/>
    </sheetView>
  </sheetViews>
  <sheetFormatPr defaultRowHeight="12.75" x14ac:dyDescent="0.2"/>
  <cols>
    <col min="1" max="1" width="66.7109375" style="50" customWidth="1"/>
    <col min="2" max="2" width="20.85546875" style="50" bestFit="1" customWidth="1"/>
    <col min="3" max="3" width="0.28515625" style="2" hidden="1" customWidth="1"/>
    <col min="4" max="4" width="12.5703125" style="2" bestFit="1" customWidth="1"/>
    <col min="5" max="5" width="13.7109375" style="2" bestFit="1" customWidth="1"/>
    <col min="6" max="6" width="22.85546875" style="2" bestFit="1" customWidth="1"/>
    <col min="7" max="7" width="9.140625" style="2"/>
    <col min="8" max="8" width="11.5703125" style="2" bestFit="1" customWidth="1"/>
    <col min="9" max="16384" width="9.140625" style="2"/>
  </cols>
  <sheetData>
    <row r="1" spans="1:9" ht="18" customHeight="1" x14ac:dyDescent="0.25">
      <c r="A1" s="246" t="s">
        <v>145</v>
      </c>
      <c r="B1" s="246"/>
      <c r="C1" s="247"/>
      <c r="D1" s="248"/>
      <c r="E1" s="247"/>
      <c r="F1" s="246"/>
      <c r="G1" s="204"/>
      <c r="H1" s="204"/>
      <c r="I1" s="204"/>
    </row>
    <row r="2" spans="1:9" ht="18" customHeight="1" x14ac:dyDescent="0.25">
      <c r="A2" s="249" t="s">
        <v>146</v>
      </c>
      <c r="B2" s="299" t="s">
        <v>203</v>
      </c>
      <c r="C2" s="250"/>
      <c r="D2" s="323" t="s">
        <v>124</v>
      </c>
      <c r="E2" s="324"/>
      <c r="F2" s="299" t="s">
        <v>204</v>
      </c>
      <c r="G2" s="204"/>
      <c r="H2" s="204"/>
      <c r="I2" s="204"/>
    </row>
    <row r="3" spans="1:9" ht="18" customHeight="1" x14ac:dyDescent="0.25">
      <c r="A3" s="251" t="s">
        <v>147</v>
      </c>
      <c r="B3" s="251"/>
      <c r="C3" s="252"/>
      <c r="D3" s="253" t="s">
        <v>136</v>
      </c>
      <c r="E3" s="254" t="s">
        <v>137</v>
      </c>
      <c r="F3" s="251"/>
      <c r="G3" s="204"/>
      <c r="H3" s="204"/>
      <c r="I3" s="204"/>
    </row>
    <row r="4" spans="1:9" ht="10.5" customHeight="1" x14ac:dyDescent="0.25">
      <c r="A4" s="255"/>
      <c r="B4" s="256"/>
      <c r="C4" s="256"/>
      <c r="D4" s="256"/>
      <c r="E4" s="256"/>
      <c r="F4" s="257"/>
      <c r="G4" s="204"/>
      <c r="H4" s="204"/>
      <c r="I4" s="204"/>
    </row>
    <row r="5" spans="1:9" ht="17.25" customHeight="1" x14ac:dyDescent="0.25">
      <c r="A5" s="243" t="s">
        <v>138</v>
      </c>
      <c r="B5" s="244"/>
      <c r="C5" s="245"/>
      <c r="D5" s="245"/>
      <c r="E5" s="245"/>
      <c r="F5" s="258"/>
      <c r="G5" s="205"/>
      <c r="H5" s="205"/>
      <c r="I5" s="204"/>
    </row>
    <row r="6" spans="1:9" s="204" customFormat="1" ht="20.100000000000001" customHeight="1" x14ac:dyDescent="0.35">
      <c r="A6" s="222" t="s">
        <v>166</v>
      </c>
      <c r="B6" s="223">
        <v>140000</v>
      </c>
      <c r="C6" s="224"/>
      <c r="D6" s="224"/>
      <c r="E6" s="225">
        <f>SUM(B6-F6)</f>
        <v>10000</v>
      </c>
      <c r="F6" s="223">
        <v>130000</v>
      </c>
      <c r="G6" s="300"/>
      <c r="H6" s="205"/>
    </row>
    <row r="7" spans="1:9" ht="20.100000000000001" customHeight="1" x14ac:dyDescent="0.2">
      <c r="A7" s="222" t="s">
        <v>156</v>
      </c>
      <c r="B7" s="226"/>
      <c r="C7" s="224"/>
      <c r="D7" s="224"/>
      <c r="E7" s="225"/>
      <c r="F7" s="226"/>
      <c r="G7" s="205"/>
      <c r="H7" s="205"/>
      <c r="I7" s="204"/>
    </row>
    <row r="8" spans="1:9" ht="20.100000000000001" customHeight="1" x14ac:dyDescent="0.2">
      <c r="A8" s="227" t="s">
        <v>157</v>
      </c>
      <c r="B8" s="226"/>
      <c r="C8" s="224"/>
      <c r="D8" s="224"/>
      <c r="E8" s="225"/>
      <c r="F8" s="226"/>
      <c r="G8" s="205"/>
      <c r="H8" s="205"/>
      <c r="I8" s="204"/>
    </row>
    <row r="9" spans="1:9" ht="20.100000000000001" customHeight="1" x14ac:dyDescent="0.2">
      <c r="A9" s="227" t="s">
        <v>158</v>
      </c>
      <c r="B9" s="226"/>
      <c r="C9" s="224"/>
      <c r="D9" s="224"/>
      <c r="E9" s="225"/>
      <c r="F9" s="226"/>
      <c r="G9" s="205"/>
      <c r="H9" s="205"/>
      <c r="I9" s="204"/>
    </row>
    <row r="10" spans="1:9" ht="20.100000000000001" customHeight="1" x14ac:dyDescent="0.2">
      <c r="A10" s="227" t="s">
        <v>159</v>
      </c>
      <c r="B10" s="229">
        <v>12711.66</v>
      </c>
      <c r="C10" s="224"/>
      <c r="D10" s="224"/>
      <c r="E10" s="225">
        <v>1588.96</v>
      </c>
      <c r="F10" s="303">
        <v>11122.7</v>
      </c>
      <c r="G10" s="205"/>
      <c r="H10" s="205"/>
      <c r="I10" s="204"/>
    </row>
    <row r="11" spans="1:9" ht="20.100000000000001" customHeight="1" x14ac:dyDescent="0.2">
      <c r="A11" s="227" t="s">
        <v>160</v>
      </c>
      <c r="B11" s="226"/>
      <c r="C11" s="224"/>
      <c r="D11" s="224"/>
      <c r="E11" s="225"/>
      <c r="F11" s="226"/>
      <c r="G11" s="205"/>
      <c r="H11" s="205"/>
      <c r="I11" s="204"/>
    </row>
    <row r="12" spans="1:9" ht="20.100000000000001" customHeight="1" x14ac:dyDescent="0.2">
      <c r="A12" s="227" t="s">
        <v>161</v>
      </c>
      <c r="B12" s="226"/>
      <c r="C12" s="224"/>
      <c r="D12" s="224"/>
      <c r="E12" s="225"/>
      <c r="F12" s="226"/>
      <c r="G12" s="205"/>
      <c r="H12" s="205"/>
      <c r="I12" s="204"/>
    </row>
    <row r="13" spans="1:9" ht="20.100000000000001" customHeight="1" x14ac:dyDescent="0.2">
      <c r="A13" s="227" t="s">
        <v>162</v>
      </c>
      <c r="B13" s="226"/>
      <c r="C13" s="224"/>
      <c r="D13" s="224"/>
      <c r="E13" s="225"/>
      <c r="F13" s="226"/>
      <c r="G13" s="205"/>
      <c r="H13" s="205"/>
      <c r="I13" s="204"/>
    </row>
    <row r="14" spans="1:9" ht="20.100000000000001" customHeight="1" x14ac:dyDescent="0.35">
      <c r="A14" s="283" t="s">
        <v>172</v>
      </c>
      <c r="B14" s="223">
        <v>34614.17</v>
      </c>
      <c r="C14" s="228"/>
      <c r="D14" s="230">
        <f>SUM(F14-B14)</f>
        <v>3500.5999999999985</v>
      </c>
      <c r="E14" s="231"/>
      <c r="F14" s="223">
        <v>38114.769999999997</v>
      </c>
      <c r="G14" s="300"/>
      <c r="H14" s="205"/>
      <c r="I14" s="204"/>
    </row>
    <row r="15" spans="1:9" ht="20.100000000000001" customHeight="1" x14ac:dyDescent="0.2">
      <c r="A15" s="227" t="s">
        <v>163</v>
      </c>
      <c r="B15" s="229">
        <v>46424.24</v>
      </c>
      <c r="C15" s="224"/>
      <c r="D15" s="224">
        <f>SUM(F15-B15)</f>
        <v>4538.2200000000012</v>
      </c>
      <c r="E15" s="231"/>
      <c r="F15" s="229">
        <v>50962.46</v>
      </c>
      <c r="G15" s="205"/>
      <c r="H15" s="205"/>
      <c r="I15" s="204"/>
    </row>
    <row r="16" spans="1:9" ht="20.100000000000001" customHeight="1" x14ac:dyDescent="0.2">
      <c r="A16" s="227" t="s">
        <v>164</v>
      </c>
      <c r="B16" s="226"/>
      <c r="C16" s="224"/>
      <c r="D16" s="224"/>
      <c r="E16" s="231"/>
      <c r="F16" s="226"/>
      <c r="G16" s="205"/>
      <c r="H16" s="205"/>
      <c r="I16" s="204"/>
    </row>
    <row r="17" spans="1:15" ht="20.100000000000001" customHeight="1" x14ac:dyDescent="0.35">
      <c r="A17" s="232" t="s">
        <v>165</v>
      </c>
      <c r="B17" s="228">
        <v>7527.34</v>
      </c>
      <c r="C17" s="230"/>
      <c r="D17" s="230"/>
      <c r="E17" s="233">
        <f>SUM(B17-F17)</f>
        <v>2363.0100000000002</v>
      </c>
      <c r="F17" s="228">
        <v>5164.33</v>
      </c>
      <c r="G17" s="300"/>
      <c r="H17" s="205"/>
      <c r="I17" s="204"/>
    </row>
    <row r="18" spans="1:15" ht="24.95" customHeight="1" x14ac:dyDescent="0.25">
      <c r="A18" s="234" t="s">
        <v>148</v>
      </c>
      <c r="B18" s="235">
        <f>SUM(B6:B17)</f>
        <v>241277.41</v>
      </c>
      <c r="C18" s="236"/>
      <c r="D18" s="228">
        <f>SUM(D6:D17)</f>
        <v>8038.82</v>
      </c>
      <c r="E18" s="231">
        <f>SUM(E6:E17)</f>
        <v>13951.97</v>
      </c>
      <c r="F18" s="301">
        <f>SUM(F6:F17)</f>
        <v>235364.25999999998</v>
      </c>
      <c r="G18" s="205"/>
      <c r="H18" s="205"/>
      <c r="I18" s="204"/>
    </row>
    <row r="19" spans="1:15" ht="17.25" customHeight="1" x14ac:dyDescent="0.25">
      <c r="A19" s="243" t="s">
        <v>139</v>
      </c>
      <c r="B19" s="244"/>
      <c r="C19" s="244"/>
      <c r="D19" s="245"/>
      <c r="E19" s="244"/>
      <c r="F19" s="302"/>
      <c r="G19" s="205"/>
      <c r="H19" s="205"/>
      <c r="I19" s="204"/>
    </row>
    <row r="20" spans="1:15" ht="20.100000000000001" customHeight="1" x14ac:dyDescent="0.2">
      <c r="A20" s="237" t="s">
        <v>140</v>
      </c>
      <c r="B20" s="226"/>
      <c r="C20" s="238"/>
      <c r="D20" s="238"/>
      <c r="E20" s="239"/>
      <c r="F20" s="226"/>
      <c r="G20" s="205"/>
      <c r="H20" s="205"/>
      <c r="I20" s="204"/>
    </row>
    <row r="21" spans="1:15" ht="20.100000000000001" customHeight="1" x14ac:dyDescent="0.2">
      <c r="A21" s="227" t="s">
        <v>143</v>
      </c>
      <c r="B21" s="226"/>
      <c r="C21" s="224"/>
      <c r="D21" s="224"/>
      <c r="E21" s="231"/>
      <c r="F21" s="226"/>
      <c r="G21" s="205"/>
      <c r="H21" s="205"/>
      <c r="I21" s="204"/>
    </row>
    <row r="22" spans="1:15" ht="20.100000000000001" customHeight="1" x14ac:dyDescent="0.35">
      <c r="A22" s="227" t="s">
        <v>144</v>
      </c>
      <c r="B22" s="229">
        <v>35628.410000000003</v>
      </c>
      <c r="C22" s="240"/>
      <c r="D22" s="230">
        <f>SUM(F22-B22)</f>
        <v>2091.2999999999956</v>
      </c>
      <c r="E22" s="230"/>
      <c r="F22" s="229">
        <v>37719.71</v>
      </c>
      <c r="G22" s="300"/>
      <c r="H22" s="205"/>
      <c r="I22" s="206"/>
    </row>
    <row r="23" spans="1:15" ht="20.100000000000001" customHeight="1" x14ac:dyDescent="0.2">
      <c r="A23" s="227" t="s">
        <v>141</v>
      </c>
      <c r="B23" s="226"/>
      <c r="C23" s="224"/>
      <c r="D23" s="224"/>
      <c r="E23" s="231"/>
      <c r="F23" s="226"/>
      <c r="G23" s="205"/>
      <c r="H23" s="205"/>
      <c r="I23" s="204"/>
    </row>
    <row r="24" spans="1:15" ht="20.100000000000001" customHeight="1" x14ac:dyDescent="0.35">
      <c r="A24" s="227" t="s">
        <v>142</v>
      </c>
      <c r="B24" s="228">
        <v>37817.050000000003</v>
      </c>
      <c r="C24" s="228"/>
      <c r="D24" s="230">
        <f>SUM(F24-B24)</f>
        <v>6217.5099999999948</v>
      </c>
      <c r="E24" s="233"/>
      <c r="F24" s="228">
        <v>44034.559999999998</v>
      </c>
      <c r="G24" s="300"/>
      <c r="H24" s="205"/>
      <c r="I24" s="204"/>
    </row>
    <row r="25" spans="1:15" s="204" customFormat="1" ht="20.100000000000001" customHeight="1" x14ac:dyDescent="0.35">
      <c r="A25" s="283" t="s">
        <v>167</v>
      </c>
      <c r="B25" s="229">
        <v>140000</v>
      </c>
      <c r="C25" s="228"/>
      <c r="D25" s="230"/>
      <c r="E25" s="233">
        <f>SUM(B25-F25)</f>
        <v>10000</v>
      </c>
      <c r="F25" s="229">
        <v>130000</v>
      </c>
      <c r="G25" s="300"/>
      <c r="H25" s="205"/>
    </row>
    <row r="26" spans="1:15" ht="20.100000000000001" customHeight="1" x14ac:dyDescent="0.2">
      <c r="A26" s="227" t="s">
        <v>169</v>
      </c>
      <c r="B26" s="228">
        <v>12711.66</v>
      </c>
      <c r="C26" s="228"/>
      <c r="D26" s="230"/>
      <c r="E26" s="233">
        <v>1588.96</v>
      </c>
      <c r="F26" s="304">
        <v>11122.7</v>
      </c>
      <c r="G26" s="205"/>
      <c r="H26" s="205"/>
      <c r="I26" s="204"/>
    </row>
    <row r="27" spans="1:15" ht="24.95" customHeight="1" x14ac:dyDescent="0.25">
      <c r="A27" s="241" t="s">
        <v>149</v>
      </c>
      <c r="B27" s="242">
        <f>SUM(B20:B26)</f>
        <v>226157.12000000002</v>
      </c>
      <c r="C27" s="224"/>
      <c r="D27" s="228">
        <f>SUM(D20:D26)</f>
        <v>8308.8099999999904</v>
      </c>
      <c r="E27" s="282">
        <f>SUM(E20:E26)</f>
        <v>11588.96</v>
      </c>
      <c r="F27" s="242">
        <f>SUM(F20:F26)</f>
        <v>222876.97</v>
      </c>
      <c r="G27" s="205"/>
      <c r="H27" s="205"/>
      <c r="I27" s="204"/>
    </row>
    <row r="28" spans="1:15" ht="4.5" customHeight="1" x14ac:dyDescent="0.25">
      <c r="A28" s="207"/>
      <c r="B28" s="208"/>
      <c r="C28" s="209"/>
      <c r="D28" s="209"/>
      <c r="E28" s="210"/>
      <c r="F28" s="211"/>
      <c r="G28" s="212"/>
      <c r="H28" s="212"/>
      <c r="I28" s="213"/>
      <c r="J28" s="50"/>
      <c r="K28" s="50"/>
      <c r="L28" s="50"/>
      <c r="M28" s="50"/>
      <c r="N28" s="50"/>
      <c r="O28" s="50"/>
    </row>
    <row r="29" spans="1:15" x14ac:dyDescent="0.2">
      <c r="A29" s="213"/>
      <c r="B29" s="213"/>
      <c r="C29" s="204"/>
      <c r="D29" s="204"/>
      <c r="E29" s="214"/>
      <c r="F29" s="204"/>
      <c r="G29" s="204"/>
      <c r="H29" s="204"/>
      <c r="I29" s="204"/>
    </row>
    <row r="30" spans="1:15" x14ac:dyDescent="0.2">
      <c r="A30" s="213"/>
      <c r="B30" s="289"/>
      <c r="C30" s="204"/>
      <c r="D30" s="204"/>
      <c r="E30" s="215"/>
      <c r="F30" s="204"/>
      <c r="G30" s="204"/>
      <c r="H30" s="204"/>
      <c r="I30" s="204"/>
    </row>
    <row r="31" spans="1:15" x14ac:dyDescent="0.2">
      <c r="E31" s="140"/>
    </row>
  </sheetData>
  <mergeCells count="1">
    <mergeCell ref="D2:E2"/>
  </mergeCells>
  <phoneticPr fontId="0" type="noConversion"/>
  <printOptions gridLinesSet="0"/>
  <pageMargins left="0.78740157480314965" right="0.19685039370078741" top="0.59055118110236227" bottom="0.39370078740157483" header="0.23622047244094491" footer="0.19685039370078741"/>
  <pageSetup paperSize="9" orientation="landscape" r:id="rId1"/>
  <headerFooter alignWithMargins="0">
    <oddHeader xml:space="preserve">&amp;L       &amp;12Esercizio 2019&amp;10
&amp;C&amp;"Arial,Grassetto"&amp;14CONTO DEL PATRIMONIO
</oddHeader>
    <oddFooter>&amp;C10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"/>
  <sheetViews>
    <sheetView showGridLines="0" showWhiteSpace="0" view="pageLayout" topLeftCell="A16" zoomScale="75" zoomScaleNormal="75" zoomScalePageLayoutView="75" workbookViewId="0">
      <selection activeCell="D4" sqref="D4"/>
    </sheetView>
  </sheetViews>
  <sheetFormatPr defaultColWidth="6.28515625" defaultRowHeight="12.75" x14ac:dyDescent="0.2"/>
  <cols>
    <col min="1" max="1" width="57.7109375" style="50" customWidth="1"/>
    <col min="2" max="2" width="11.5703125" style="50" bestFit="1" customWidth="1"/>
    <col min="3" max="3" width="12.7109375" style="2" bestFit="1" customWidth="1"/>
    <col min="4" max="4" width="10.85546875" style="2" customWidth="1"/>
    <col min="5" max="6" width="11.5703125" style="2" bestFit="1" customWidth="1"/>
    <col min="7" max="7" width="11.42578125" style="2" customWidth="1"/>
    <col min="8" max="8" width="11.140625" style="2" bestFit="1" customWidth="1"/>
    <col min="9" max="9" width="11.7109375" style="2" customWidth="1"/>
    <col min="10" max="10" width="11.5703125" style="2" bestFit="1" customWidth="1"/>
    <col min="11" max="16384" width="6.28515625" style="2"/>
  </cols>
  <sheetData>
    <row r="1" spans="1:12" ht="30" customHeight="1" x14ac:dyDescent="0.2">
      <c r="A1" s="310" t="s">
        <v>54</v>
      </c>
      <c r="B1" s="307" t="s">
        <v>42</v>
      </c>
      <c r="C1" s="308"/>
      <c r="D1" s="308"/>
      <c r="E1" s="309"/>
      <c r="F1" s="305" t="s">
        <v>43</v>
      </c>
      <c r="G1" s="311"/>
      <c r="H1" s="306"/>
      <c r="I1" s="305" t="s">
        <v>46</v>
      </c>
      <c r="J1" s="306"/>
    </row>
    <row r="2" spans="1:12" ht="24.95" customHeight="1" x14ac:dyDescent="0.2">
      <c r="A2" s="310"/>
      <c r="B2" s="18" t="s">
        <v>41</v>
      </c>
      <c r="C2" s="18" t="s">
        <v>47</v>
      </c>
      <c r="D2" s="18" t="s">
        <v>48</v>
      </c>
      <c r="E2" s="18" t="s">
        <v>51</v>
      </c>
      <c r="F2" s="18" t="s">
        <v>44</v>
      </c>
      <c r="G2" s="18" t="s">
        <v>45</v>
      </c>
      <c r="H2" s="18" t="s">
        <v>6</v>
      </c>
      <c r="I2" s="18" t="s">
        <v>49</v>
      </c>
      <c r="J2" s="18" t="s">
        <v>50</v>
      </c>
    </row>
    <row r="3" spans="1:12" x14ac:dyDescent="0.2">
      <c r="A3" s="19"/>
      <c r="B3" s="20"/>
      <c r="C3" s="20"/>
      <c r="D3" s="20"/>
      <c r="E3" s="20"/>
      <c r="F3" s="20"/>
      <c r="G3" s="20"/>
      <c r="H3" s="20"/>
      <c r="I3" s="21"/>
      <c r="J3" s="22"/>
      <c r="K3" s="1"/>
      <c r="L3" s="1"/>
    </row>
    <row r="4" spans="1:12" x14ac:dyDescent="0.2">
      <c r="A4" s="297" t="s">
        <v>184</v>
      </c>
      <c r="B4" s="20">
        <v>10900</v>
      </c>
      <c r="C4" s="20">
        <v>12462.59</v>
      </c>
      <c r="D4" s="20"/>
      <c r="E4" s="20">
        <v>23362.59</v>
      </c>
      <c r="F4" s="265"/>
      <c r="G4" s="20"/>
      <c r="H4" s="20"/>
      <c r="I4" s="21"/>
      <c r="J4" s="22"/>
      <c r="K4" s="1"/>
      <c r="L4" s="1"/>
    </row>
    <row r="5" spans="1:12" x14ac:dyDescent="0.2">
      <c r="A5" s="28"/>
      <c r="B5" s="20"/>
      <c r="C5" s="20"/>
      <c r="D5" s="20"/>
      <c r="E5" s="20"/>
      <c r="F5" s="20"/>
      <c r="G5" s="20"/>
      <c r="H5" s="20"/>
      <c r="I5" s="21"/>
      <c r="J5" s="22"/>
      <c r="K5" s="1"/>
      <c r="L5" s="1"/>
    </row>
    <row r="6" spans="1:12" ht="15" x14ac:dyDescent="0.2">
      <c r="A6" s="23" t="s">
        <v>34</v>
      </c>
      <c r="B6" s="20"/>
      <c r="C6" s="20"/>
      <c r="D6" s="20"/>
      <c r="E6" s="20"/>
      <c r="F6" s="20"/>
      <c r="G6" s="20"/>
      <c r="H6" s="20"/>
      <c r="I6" s="21"/>
      <c r="J6" s="22"/>
      <c r="K6" s="1"/>
      <c r="L6" s="1"/>
    </row>
    <row r="7" spans="1:12" x14ac:dyDescent="0.2">
      <c r="A7" s="24"/>
      <c r="B7" s="20"/>
      <c r="C7" s="20"/>
      <c r="D7" s="20"/>
      <c r="E7" s="20"/>
      <c r="F7" s="20"/>
      <c r="G7" s="20"/>
      <c r="H7" s="20"/>
      <c r="I7" s="21"/>
      <c r="J7" s="22"/>
      <c r="K7" s="1"/>
      <c r="L7" s="1"/>
    </row>
    <row r="8" spans="1:12" x14ac:dyDescent="0.2">
      <c r="A8" s="25" t="s">
        <v>27</v>
      </c>
      <c r="B8" s="20"/>
      <c r="C8" s="20"/>
      <c r="D8" s="20"/>
      <c r="E8" s="20"/>
      <c r="F8" s="20"/>
      <c r="G8" s="20"/>
      <c r="H8" s="20"/>
      <c r="I8" s="21"/>
      <c r="J8" s="22"/>
      <c r="K8" s="1"/>
      <c r="L8" s="1"/>
    </row>
    <row r="9" spans="1:12" x14ac:dyDescent="0.2">
      <c r="A9" s="26"/>
      <c r="B9" s="20"/>
      <c r="C9" s="20"/>
      <c r="D9" s="20"/>
      <c r="E9" s="20"/>
      <c r="F9" s="20"/>
      <c r="G9" s="20"/>
      <c r="H9" s="20"/>
      <c r="I9" s="21"/>
      <c r="J9" s="22"/>
      <c r="K9" s="1"/>
      <c r="L9" s="1"/>
    </row>
    <row r="10" spans="1:12" x14ac:dyDescent="0.2">
      <c r="A10" s="25" t="s">
        <v>28</v>
      </c>
      <c r="B10" s="20"/>
      <c r="C10" s="20"/>
      <c r="D10" s="20"/>
      <c r="E10" s="20"/>
      <c r="F10" s="20"/>
      <c r="G10" s="20"/>
      <c r="H10" s="20"/>
      <c r="I10" s="27"/>
      <c r="J10" s="22"/>
      <c r="K10" s="1"/>
      <c r="L10" s="1"/>
    </row>
    <row r="11" spans="1:12" x14ac:dyDescent="0.2">
      <c r="A11" s="26"/>
      <c r="B11" s="20"/>
      <c r="C11" s="20"/>
      <c r="D11" s="20"/>
      <c r="E11" s="20"/>
      <c r="F11" s="20"/>
      <c r="G11" s="20"/>
      <c r="H11" s="20"/>
      <c r="I11" s="27"/>
      <c r="J11" s="22"/>
      <c r="K11" s="1"/>
      <c r="L11" s="1"/>
    </row>
    <row r="12" spans="1:12" x14ac:dyDescent="0.2">
      <c r="A12" s="28" t="s">
        <v>15</v>
      </c>
      <c r="B12" s="20">
        <v>0</v>
      </c>
      <c r="C12" s="20"/>
      <c r="D12" s="20"/>
      <c r="E12" s="29">
        <f>SUM(B12:D12)</f>
        <v>0</v>
      </c>
      <c r="F12" s="20">
        <v>0</v>
      </c>
      <c r="G12" s="29">
        <v>0</v>
      </c>
      <c r="H12" s="29">
        <v>0</v>
      </c>
      <c r="I12" s="30">
        <v>0</v>
      </c>
      <c r="J12" s="22">
        <v>0</v>
      </c>
      <c r="K12" s="1"/>
      <c r="L12" s="1"/>
    </row>
    <row r="13" spans="1:12" x14ac:dyDescent="0.2">
      <c r="A13" s="28"/>
      <c r="B13" s="20"/>
      <c r="C13" s="20"/>
      <c r="D13" s="20"/>
      <c r="E13" s="20"/>
      <c r="F13" s="20"/>
      <c r="G13" s="31"/>
      <c r="H13" s="31"/>
      <c r="I13" s="27"/>
      <c r="J13" s="22"/>
      <c r="K13" s="1"/>
      <c r="L13" s="1"/>
    </row>
    <row r="14" spans="1:12" x14ac:dyDescent="0.2">
      <c r="A14" s="25" t="s">
        <v>29</v>
      </c>
      <c r="B14" s="20"/>
      <c r="C14" s="20"/>
      <c r="D14" s="20"/>
      <c r="E14" s="20"/>
      <c r="F14" s="20"/>
      <c r="G14" s="31"/>
      <c r="H14" s="31"/>
      <c r="I14" s="27"/>
      <c r="J14" s="22"/>
      <c r="K14" s="1"/>
      <c r="L14" s="1"/>
    </row>
    <row r="15" spans="1:12" x14ac:dyDescent="0.2">
      <c r="A15" s="26"/>
      <c r="B15" s="20"/>
      <c r="C15" s="20"/>
      <c r="D15" s="20"/>
      <c r="E15" s="20"/>
      <c r="F15" s="20"/>
      <c r="G15" s="31"/>
      <c r="H15" s="31"/>
      <c r="I15" s="21"/>
      <c r="J15" s="22"/>
      <c r="K15" s="1"/>
      <c r="L15" s="1"/>
    </row>
    <row r="16" spans="1:12" x14ac:dyDescent="0.2">
      <c r="A16" s="28" t="s">
        <v>26</v>
      </c>
      <c r="B16" s="20">
        <v>192500</v>
      </c>
      <c r="C16" s="20"/>
      <c r="D16" s="20"/>
      <c r="E16" s="29">
        <f>SUM(B16:D16)</f>
        <v>192500</v>
      </c>
      <c r="F16" s="20">
        <v>189923.36</v>
      </c>
      <c r="G16" s="29">
        <f>SUM(E16-F16)</f>
        <v>2576.640000000014</v>
      </c>
      <c r="H16" s="29">
        <f>SUM(F16:G16)</f>
        <v>192500</v>
      </c>
      <c r="I16" s="30">
        <v>0</v>
      </c>
      <c r="J16" s="197">
        <v>0</v>
      </c>
      <c r="K16" s="1"/>
      <c r="L16" s="1"/>
    </row>
    <row r="17" spans="1:13" ht="15" customHeight="1" x14ac:dyDescent="0.2">
      <c r="A17" s="28"/>
      <c r="B17" s="20"/>
      <c r="C17" s="20"/>
      <c r="D17" s="20"/>
      <c r="E17" s="32"/>
      <c r="F17" s="20"/>
      <c r="G17" s="29"/>
      <c r="H17" s="29"/>
      <c r="I17" s="21"/>
      <c r="J17" s="22"/>
      <c r="K17" s="1"/>
      <c r="L17" s="1"/>
    </row>
    <row r="18" spans="1:13" x14ac:dyDescent="0.2">
      <c r="A18" s="25" t="s">
        <v>52</v>
      </c>
      <c r="B18" s="20"/>
      <c r="C18" s="20"/>
      <c r="D18" s="20"/>
      <c r="E18" s="20"/>
      <c r="F18" s="20"/>
      <c r="G18" s="29"/>
      <c r="H18" s="29"/>
      <c r="I18" s="21"/>
      <c r="J18" s="22"/>
      <c r="K18" s="1"/>
      <c r="L18" s="1"/>
    </row>
    <row r="19" spans="1:13" x14ac:dyDescent="0.2">
      <c r="A19" s="28"/>
      <c r="B19" s="20"/>
      <c r="C19" s="20"/>
      <c r="D19" s="33"/>
      <c r="E19" s="20"/>
      <c r="F19" s="20"/>
      <c r="G19" s="29"/>
      <c r="H19" s="29"/>
      <c r="I19" s="21"/>
      <c r="J19" s="22"/>
      <c r="K19" s="1"/>
      <c r="L19" s="1"/>
      <c r="M19" s="1"/>
    </row>
    <row r="20" spans="1:13" x14ac:dyDescent="0.2">
      <c r="A20" s="141" t="s">
        <v>185</v>
      </c>
      <c r="B20" s="20"/>
      <c r="C20" s="20">
        <v>10000</v>
      </c>
      <c r="D20" s="20"/>
      <c r="E20" s="20">
        <f>SUM(C20:D20)</f>
        <v>10000</v>
      </c>
      <c r="F20" s="20">
        <v>10000</v>
      </c>
      <c r="G20" s="29">
        <v>0</v>
      </c>
      <c r="H20" s="29">
        <f>SUM(F20:G20)</f>
        <v>10000</v>
      </c>
      <c r="I20" s="21">
        <v>0</v>
      </c>
      <c r="J20" s="22">
        <v>0</v>
      </c>
      <c r="K20" s="1"/>
      <c r="L20" s="1"/>
    </row>
    <row r="21" spans="1:13" x14ac:dyDescent="0.2">
      <c r="A21" s="141"/>
      <c r="B21" s="20"/>
      <c r="C21" s="20"/>
      <c r="D21" s="20"/>
      <c r="E21" s="20"/>
      <c r="F21" s="20"/>
      <c r="G21" s="29"/>
      <c r="H21" s="29"/>
      <c r="I21" s="21"/>
      <c r="J21" s="22"/>
      <c r="K21" s="1"/>
      <c r="L21" s="1"/>
    </row>
    <row r="22" spans="1:13" x14ac:dyDescent="0.2">
      <c r="A22" s="25" t="s">
        <v>30</v>
      </c>
      <c r="B22" s="20"/>
      <c r="C22" s="20"/>
      <c r="D22" s="20"/>
      <c r="E22" s="20"/>
      <c r="F22" s="20"/>
      <c r="G22" s="29"/>
      <c r="H22" s="29"/>
      <c r="I22" s="21"/>
      <c r="J22" s="22"/>
      <c r="K22" s="1"/>
      <c r="L22" s="1"/>
    </row>
    <row r="23" spans="1:13" x14ac:dyDescent="0.2">
      <c r="A23" s="28"/>
      <c r="B23" s="265"/>
      <c r="C23" s="265"/>
      <c r="D23" s="265"/>
      <c r="E23" s="265"/>
      <c r="F23" s="265"/>
      <c r="G23" s="218"/>
      <c r="H23" s="218"/>
      <c r="I23" s="212"/>
      <c r="J23" s="280"/>
      <c r="K23" s="1"/>
      <c r="L23" s="1"/>
    </row>
    <row r="24" spans="1:13" s="193" customFormat="1" x14ac:dyDescent="0.2">
      <c r="A24" s="290" t="s">
        <v>31</v>
      </c>
      <c r="B24" s="291">
        <v>0</v>
      </c>
      <c r="C24" s="291">
        <v>1000</v>
      </c>
      <c r="D24" s="292"/>
      <c r="E24" s="291">
        <f>SUM(B24:D24)</f>
        <v>1000</v>
      </c>
      <c r="F24" s="291">
        <v>1019.61</v>
      </c>
      <c r="G24" s="293">
        <v>0</v>
      </c>
      <c r="H24" s="293">
        <f>SUM(F24:G24)</f>
        <v>1019.61</v>
      </c>
      <c r="I24" s="294">
        <f>SUM(F24-E24)</f>
        <v>19.610000000000014</v>
      </c>
      <c r="J24" s="295">
        <v>0</v>
      </c>
      <c r="K24" s="192"/>
      <c r="L24" s="192"/>
    </row>
    <row r="25" spans="1:13" ht="10.5" customHeight="1" x14ac:dyDescent="0.2">
      <c r="A25" s="28"/>
      <c r="B25" s="34"/>
      <c r="C25" s="34"/>
      <c r="D25" s="34"/>
      <c r="E25" s="34"/>
      <c r="F25" s="34"/>
      <c r="G25" s="267"/>
      <c r="H25" s="34"/>
      <c r="I25" s="35"/>
      <c r="J25" s="36"/>
      <c r="K25" s="1"/>
      <c r="L25" s="1"/>
    </row>
    <row r="26" spans="1:13" ht="12.75" customHeight="1" x14ac:dyDescent="0.2">
      <c r="A26" s="28"/>
      <c r="B26" s="20"/>
      <c r="C26" s="20"/>
      <c r="D26" s="20"/>
      <c r="E26" s="20"/>
      <c r="F26" s="20"/>
      <c r="G26" s="265"/>
      <c r="H26" s="20"/>
      <c r="I26" s="21"/>
      <c r="J26" s="22"/>
      <c r="K26" s="1"/>
      <c r="L26" s="1"/>
    </row>
    <row r="27" spans="1:13" ht="12.75" customHeight="1" x14ac:dyDescent="0.2">
      <c r="A27" s="37" t="s">
        <v>53</v>
      </c>
      <c r="B27" s="38">
        <f>SUM(B4:B24)</f>
        <v>203400</v>
      </c>
      <c r="C27" s="20">
        <f>SUM(C4:C24)</f>
        <v>23462.59</v>
      </c>
      <c r="D27" s="20">
        <f>SUM(D4:D24)</f>
        <v>0</v>
      </c>
      <c r="E27" s="29">
        <f>SUM(E4:E24)</f>
        <v>226862.59</v>
      </c>
      <c r="F27" s="20">
        <f>SUM(F3:F24)</f>
        <v>200942.96999999997</v>
      </c>
      <c r="G27" s="218">
        <f>SUM(G12:G24)+G52</f>
        <v>2576.640000000014</v>
      </c>
      <c r="H27" s="29">
        <f>SUM(H4:H24)</f>
        <v>203519.61</v>
      </c>
      <c r="I27" s="21">
        <f>SUM(I12:I24)</f>
        <v>19.610000000000014</v>
      </c>
      <c r="J27" s="22">
        <f>SUM(J12:J24)</f>
        <v>0</v>
      </c>
      <c r="K27" s="1"/>
      <c r="L27" s="1"/>
    </row>
    <row r="28" spans="1:13" ht="3.95" customHeight="1" thickBot="1" x14ac:dyDescent="0.25">
      <c r="A28" s="37"/>
      <c r="B28" s="39"/>
      <c r="C28" s="40"/>
      <c r="D28" s="40"/>
      <c r="E28" s="41"/>
      <c r="F28" s="40"/>
      <c r="G28" s="268"/>
      <c r="H28" s="41"/>
      <c r="I28" s="42"/>
      <c r="J28" s="43"/>
      <c r="K28" s="1"/>
      <c r="L28" s="1"/>
    </row>
    <row r="29" spans="1:13" ht="15.75" thickTop="1" x14ac:dyDescent="0.2">
      <c r="A29" s="23" t="s">
        <v>33</v>
      </c>
      <c r="B29" s="20"/>
      <c r="C29" s="20"/>
      <c r="D29" s="20"/>
      <c r="E29" s="29"/>
      <c r="F29" s="20"/>
      <c r="G29" s="29"/>
      <c r="H29" s="29"/>
      <c r="I29" s="21"/>
      <c r="J29" s="22"/>
      <c r="K29" s="1"/>
      <c r="L29" s="1"/>
    </row>
    <row r="30" spans="1:13" ht="6" customHeight="1" x14ac:dyDescent="0.2">
      <c r="A30" s="37"/>
      <c r="B30" s="44"/>
      <c r="C30" s="34"/>
      <c r="D30" s="34"/>
      <c r="E30" s="45"/>
      <c r="F30" s="34"/>
      <c r="G30" s="45"/>
      <c r="H30" s="45"/>
      <c r="I30" s="46"/>
      <c r="J30" s="36"/>
      <c r="K30" s="1"/>
      <c r="L30" s="1"/>
    </row>
    <row r="31" spans="1:13" ht="24.75" customHeight="1" x14ac:dyDescent="0.2">
      <c r="A31" s="47" t="s">
        <v>55</v>
      </c>
      <c r="B31" s="38">
        <v>0</v>
      </c>
      <c r="C31" s="20">
        <v>0</v>
      </c>
      <c r="D31" s="20">
        <v>0</v>
      </c>
      <c r="E31" s="29">
        <v>0</v>
      </c>
      <c r="F31" s="20">
        <v>0</v>
      </c>
      <c r="G31" s="29">
        <v>0</v>
      </c>
      <c r="H31" s="29">
        <v>0</v>
      </c>
      <c r="I31" s="21">
        <v>0</v>
      </c>
      <c r="J31" s="22">
        <v>0</v>
      </c>
      <c r="K31" s="21"/>
      <c r="L31" s="21"/>
    </row>
    <row r="32" spans="1:13" ht="3.95" customHeight="1" thickBot="1" x14ac:dyDescent="0.25">
      <c r="A32" s="28"/>
      <c r="B32" s="39"/>
      <c r="C32" s="40"/>
      <c r="D32" s="40"/>
      <c r="E32" s="41"/>
      <c r="F32" s="40"/>
      <c r="G32" s="41"/>
      <c r="H32" s="41"/>
      <c r="I32" s="42"/>
      <c r="J32" s="43"/>
      <c r="K32" s="1"/>
      <c r="L32" s="1"/>
    </row>
    <row r="33" spans="1:14" ht="11.25" customHeight="1" thickTop="1" x14ac:dyDescent="0.2">
      <c r="A33" s="37"/>
      <c r="B33" s="20"/>
      <c r="C33" s="20"/>
      <c r="D33" s="20"/>
      <c r="E33" s="29"/>
      <c r="F33" s="20"/>
      <c r="G33" s="29"/>
      <c r="H33" s="29"/>
      <c r="I33" s="21"/>
      <c r="J33" s="22"/>
      <c r="K33" s="1"/>
      <c r="L33" s="1"/>
    </row>
    <row r="34" spans="1:14" ht="15" x14ac:dyDescent="0.2">
      <c r="A34" s="23" t="s">
        <v>35</v>
      </c>
      <c r="B34" s="20"/>
      <c r="C34" s="20"/>
      <c r="D34" s="20"/>
      <c r="E34" s="29"/>
      <c r="F34" s="20"/>
      <c r="G34" s="29"/>
      <c r="H34" s="29"/>
      <c r="I34" s="21"/>
      <c r="J34" s="22"/>
      <c r="K34" s="1"/>
      <c r="L34" s="1"/>
    </row>
    <row r="35" spans="1:14" ht="15" x14ac:dyDescent="0.2">
      <c r="A35" s="23"/>
      <c r="B35" s="20"/>
      <c r="C35" s="20"/>
      <c r="D35" s="20"/>
      <c r="E35" s="29"/>
      <c r="F35" s="20"/>
      <c r="G35" s="29"/>
      <c r="H35" s="29"/>
      <c r="I35" s="21"/>
      <c r="J35" s="22"/>
      <c r="K35" s="1"/>
      <c r="L35" s="1"/>
    </row>
    <row r="36" spans="1:14" ht="6" customHeight="1" x14ac:dyDescent="0.2">
      <c r="A36" s="37"/>
      <c r="B36" s="20"/>
      <c r="C36" s="20"/>
      <c r="D36" s="20"/>
      <c r="E36" s="29"/>
      <c r="F36" s="20"/>
      <c r="G36" s="29"/>
      <c r="H36" s="29"/>
      <c r="I36" s="21"/>
      <c r="J36" s="22"/>
      <c r="K36" s="1"/>
      <c r="L36" s="1"/>
    </row>
    <row r="37" spans="1:14" x14ac:dyDescent="0.2">
      <c r="A37" s="25" t="s">
        <v>36</v>
      </c>
      <c r="B37" s="20"/>
      <c r="C37" s="20"/>
      <c r="D37" s="20"/>
      <c r="E37" s="29"/>
      <c r="F37" s="20"/>
      <c r="G37" s="29"/>
      <c r="H37" s="29"/>
      <c r="I37" s="21"/>
      <c r="J37" s="22"/>
      <c r="K37" s="1"/>
      <c r="L37" s="1"/>
    </row>
    <row r="38" spans="1:14" ht="6" customHeight="1" x14ac:dyDescent="0.2">
      <c r="A38" s="37"/>
      <c r="B38" s="20"/>
      <c r="C38" s="20"/>
      <c r="D38" s="20"/>
      <c r="E38" s="29"/>
      <c r="F38" s="20"/>
      <c r="G38" s="29"/>
      <c r="H38" s="29"/>
      <c r="I38" s="21"/>
      <c r="J38" s="22"/>
      <c r="K38" s="1"/>
      <c r="L38" s="1"/>
    </row>
    <row r="39" spans="1:14" x14ac:dyDescent="0.2">
      <c r="A39" s="48" t="s">
        <v>16</v>
      </c>
      <c r="B39" s="20">
        <v>10000</v>
      </c>
      <c r="C39" s="38"/>
      <c r="D39" s="20"/>
      <c r="E39" s="20">
        <f>SUM(B39:D39)</f>
        <v>10000</v>
      </c>
      <c r="F39" s="20">
        <v>9178.1</v>
      </c>
      <c r="G39" s="20">
        <v>0</v>
      </c>
      <c r="H39" s="20">
        <f>SUM(F39:G39)</f>
        <v>9178.1</v>
      </c>
      <c r="I39" s="21">
        <v>0</v>
      </c>
      <c r="J39" s="22">
        <f>SUM(E39-H39)</f>
        <v>821.89999999999964</v>
      </c>
      <c r="K39" s="1"/>
      <c r="L39" s="1"/>
    </row>
    <row r="40" spans="1:14" ht="6" customHeight="1" x14ac:dyDescent="0.2">
      <c r="A40" s="48"/>
      <c r="B40" s="20"/>
      <c r="C40" s="38"/>
      <c r="D40" s="20"/>
      <c r="E40" s="20"/>
      <c r="F40" s="20"/>
      <c r="G40" s="20"/>
      <c r="H40" s="20"/>
      <c r="I40" s="21"/>
      <c r="J40" s="22"/>
      <c r="K40" s="1"/>
      <c r="L40" s="1"/>
    </row>
    <row r="41" spans="1:14" x14ac:dyDescent="0.2">
      <c r="A41" s="49" t="s">
        <v>38</v>
      </c>
      <c r="B41" s="20">
        <v>6000</v>
      </c>
      <c r="C41" s="38"/>
      <c r="D41" s="20"/>
      <c r="E41" s="29">
        <f>SUM(B41:D41)</f>
        <v>6000</v>
      </c>
      <c r="F41" s="20">
        <v>4139.43</v>
      </c>
      <c r="G41" s="20">
        <v>0</v>
      </c>
      <c r="H41" s="20">
        <f>SUM(F41:G41)</f>
        <v>4139.43</v>
      </c>
      <c r="I41" s="21">
        <v>0</v>
      </c>
      <c r="J41" s="22">
        <f>SUM(E41-H41)</f>
        <v>1860.5699999999997</v>
      </c>
      <c r="K41" s="21"/>
      <c r="L41" s="21"/>
      <c r="M41" s="50"/>
      <c r="N41" s="50"/>
    </row>
    <row r="42" spans="1:14" ht="3.6" customHeight="1" x14ac:dyDescent="0.2">
      <c r="A42" s="48"/>
      <c r="B42" s="20"/>
      <c r="C42" s="38"/>
      <c r="D42" s="32"/>
      <c r="E42" s="32"/>
      <c r="F42" s="32"/>
      <c r="G42" s="20"/>
      <c r="H42" s="20"/>
      <c r="I42" s="51"/>
      <c r="J42" s="22"/>
      <c r="K42" s="21"/>
      <c r="L42" s="21"/>
      <c r="M42" s="50"/>
      <c r="N42" s="50"/>
    </row>
    <row r="43" spans="1:14" x14ac:dyDescent="0.2">
      <c r="A43" s="48" t="s">
        <v>37</v>
      </c>
      <c r="B43" s="20">
        <v>207</v>
      </c>
      <c r="C43" s="38"/>
      <c r="D43" s="52"/>
      <c r="E43" s="53">
        <f>SUM(B43:D43)</f>
        <v>207</v>
      </c>
      <c r="F43" s="53">
        <v>207</v>
      </c>
      <c r="G43" s="20">
        <v>0</v>
      </c>
      <c r="H43" s="54">
        <f>SUM(F43:G43)</f>
        <v>207</v>
      </c>
      <c r="I43" s="21">
        <v>0</v>
      </c>
      <c r="J43" s="22">
        <v>0</v>
      </c>
      <c r="K43" s="21"/>
      <c r="L43" s="21"/>
      <c r="M43" s="50"/>
      <c r="N43" s="50"/>
    </row>
    <row r="44" spans="1:14" ht="3.6" customHeight="1" x14ac:dyDescent="0.2">
      <c r="A44" s="48"/>
      <c r="B44" s="20"/>
      <c r="C44" s="38"/>
      <c r="D44" s="55"/>
      <c r="E44" s="53"/>
      <c r="F44" s="29"/>
      <c r="G44" s="20"/>
      <c r="H44" s="54"/>
      <c r="I44" s="21"/>
      <c r="J44" s="22"/>
      <c r="K44" s="21"/>
      <c r="L44" s="21"/>
      <c r="M44" s="50"/>
      <c r="N44" s="50"/>
    </row>
    <row r="45" spans="1:14" x14ac:dyDescent="0.2">
      <c r="A45" s="48" t="s">
        <v>181</v>
      </c>
      <c r="B45" s="20">
        <v>50000</v>
      </c>
      <c r="C45" s="38"/>
      <c r="D45" s="55"/>
      <c r="E45" s="53">
        <f>SUM(B45:D45)</f>
        <v>50000</v>
      </c>
      <c r="F45" s="29">
        <v>9162.3799999999992</v>
      </c>
      <c r="G45" s="20">
        <v>0</v>
      </c>
      <c r="H45" s="54">
        <f>SUM(F45:G45)</f>
        <v>9162.3799999999992</v>
      </c>
      <c r="I45" s="21">
        <v>0</v>
      </c>
      <c r="J45" s="22">
        <f>SUM(E45-H45)</f>
        <v>40837.620000000003</v>
      </c>
      <c r="K45" s="21"/>
      <c r="L45" s="21"/>
      <c r="M45" s="50"/>
      <c r="N45" s="50"/>
    </row>
    <row r="46" spans="1:14" x14ac:dyDescent="0.2">
      <c r="A46" s="37"/>
      <c r="B46" s="20"/>
      <c r="C46" s="38"/>
      <c r="D46" s="55"/>
      <c r="E46" s="53"/>
      <c r="F46" s="29"/>
      <c r="G46" s="29"/>
      <c r="H46" s="54"/>
      <c r="I46" s="51"/>
      <c r="J46" s="22"/>
      <c r="K46" s="21"/>
      <c r="L46" s="21"/>
      <c r="M46" s="50"/>
      <c r="N46" s="50"/>
    </row>
    <row r="47" spans="1:14" x14ac:dyDescent="0.2">
      <c r="A47" s="25" t="s">
        <v>39</v>
      </c>
      <c r="B47" s="20"/>
      <c r="C47" s="38"/>
      <c r="D47" s="53"/>
      <c r="E47" s="53"/>
      <c r="F47" s="29"/>
      <c r="G47" s="29"/>
      <c r="H47" s="54"/>
      <c r="I47" s="51"/>
      <c r="J47" s="22"/>
      <c r="K47" s="21"/>
      <c r="L47" s="21"/>
      <c r="M47" s="50"/>
      <c r="N47" s="50"/>
    </row>
    <row r="48" spans="1:14" ht="6.75" customHeight="1" x14ac:dyDescent="0.2">
      <c r="A48" s="25"/>
      <c r="B48" s="20"/>
      <c r="C48" s="20"/>
      <c r="D48" s="53"/>
      <c r="E48" s="53"/>
      <c r="F48" s="29"/>
      <c r="G48" s="29"/>
      <c r="H48" s="54"/>
      <c r="I48" s="21"/>
      <c r="J48" s="22"/>
      <c r="K48" s="21"/>
      <c r="L48" s="21"/>
      <c r="M48" s="50"/>
      <c r="N48" s="50"/>
    </row>
    <row r="49" spans="1:14" ht="18.75" customHeight="1" x14ac:dyDescent="0.2">
      <c r="A49" s="48" t="s">
        <v>175</v>
      </c>
      <c r="B49" s="20">
        <v>0</v>
      </c>
      <c r="C49" s="20"/>
      <c r="D49" s="20"/>
      <c r="E49" s="29">
        <f>SUM(B49:D49)</f>
        <v>0</v>
      </c>
      <c r="F49" s="20"/>
      <c r="G49" s="29">
        <v>0</v>
      </c>
      <c r="H49" s="29">
        <v>0</v>
      </c>
      <c r="I49" s="21">
        <v>0</v>
      </c>
      <c r="J49" s="22">
        <v>0</v>
      </c>
      <c r="K49" s="1"/>
      <c r="L49" s="1"/>
    </row>
    <row r="50" spans="1:14" ht="7.5" customHeight="1" x14ac:dyDescent="0.2">
      <c r="A50" s="56"/>
      <c r="B50" s="34"/>
      <c r="C50" s="44"/>
      <c r="D50" s="34"/>
      <c r="E50" s="34"/>
      <c r="F50" s="34"/>
      <c r="G50" s="34"/>
      <c r="H50" s="34"/>
      <c r="I50" s="36"/>
      <c r="J50" s="36"/>
      <c r="K50" s="21"/>
      <c r="L50" s="21"/>
      <c r="M50" s="50"/>
      <c r="N50" s="50"/>
    </row>
    <row r="51" spans="1:14" ht="3" customHeight="1" x14ac:dyDescent="0.2">
      <c r="A51" s="28"/>
      <c r="B51" s="20"/>
      <c r="C51" s="38"/>
      <c r="D51" s="20"/>
      <c r="E51" s="20"/>
      <c r="F51" s="20"/>
      <c r="G51" s="20"/>
      <c r="H51" s="20"/>
      <c r="I51" s="51"/>
      <c r="J51" s="22"/>
      <c r="K51" s="21"/>
      <c r="L51" s="21"/>
      <c r="M51" s="50"/>
      <c r="N51" s="50"/>
    </row>
    <row r="52" spans="1:14" x14ac:dyDescent="0.2">
      <c r="A52" s="37" t="s">
        <v>56</v>
      </c>
      <c r="B52" s="20">
        <f t="shared" ref="B52:I52" si="0">SUM(B39:B48)</f>
        <v>66207</v>
      </c>
      <c r="C52" s="38">
        <f>SUM(C45:C51)</f>
        <v>0</v>
      </c>
      <c r="D52" s="20">
        <f>SUM(D49)</f>
        <v>0</v>
      </c>
      <c r="E52" s="29">
        <f t="shared" si="0"/>
        <v>66207</v>
      </c>
      <c r="F52" s="20">
        <f t="shared" si="0"/>
        <v>22686.91</v>
      </c>
      <c r="G52" s="29">
        <f t="shared" si="0"/>
        <v>0</v>
      </c>
      <c r="H52" s="20">
        <f>SUM(H39:H49)</f>
        <v>22686.91</v>
      </c>
      <c r="I52" s="22">
        <f t="shared" si="0"/>
        <v>0</v>
      </c>
      <c r="J52" s="22">
        <f>SUM(J39:J46)</f>
        <v>43520.090000000004</v>
      </c>
      <c r="K52" s="21"/>
      <c r="L52" s="21"/>
      <c r="M52" s="50"/>
      <c r="N52" s="50"/>
    </row>
    <row r="53" spans="1:14" ht="3.95" customHeight="1" thickBot="1" x14ac:dyDescent="0.25">
      <c r="A53" s="57"/>
      <c r="B53" s="39"/>
      <c r="C53" s="39"/>
      <c r="D53" s="40"/>
      <c r="E53" s="40"/>
      <c r="F53" s="40"/>
      <c r="G53" s="40"/>
      <c r="H53" s="40"/>
      <c r="I53" s="43"/>
      <c r="J53" s="43">
        <f>SUM(J52)</f>
        <v>43520.090000000004</v>
      </c>
      <c r="K53" s="21"/>
      <c r="L53" s="21"/>
      <c r="M53" s="50"/>
      <c r="N53" s="50"/>
    </row>
    <row r="54" spans="1:14" ht="1.5" customHeight="1" thickTop="1" x14ac:dyDescent="0.2">
      <c r="A54" s="58"/>
      <c r="B54" s="59"/>
      <c r="C54" s="59"/>
      <c r="D54" s="59"/>
      <c r="E54" s="59"/>
      <c r="F54" s="59"/>
      <c r="G54" s="59"/>
      <c r="H54" s="59"/>
      <c r="I54" s="21"/>
      <c r="J54" s="1"/>
      <c r="K54" s="21"/>
      <c r="L54" s="21"/>
      <c r="M54" s="50"/>
      <c r="N54" s="50"/>
    </row>
    <row r="55" spans="1:14" x14ac:dyDescent="0.2">
      <c r="B55" s="21"/>
      <c r="C55" s="1"/>
      <c r="D55" s="1"/>
      <c r="E55" s="1"/>
      <c r="F55" s="1"/>
      <c r="G55" s="1"/>
      <c r="H55" s="1"/>
      <c r="I55" s="1"/>
      <c r="J55" s="1"/>
      <c r="K55" s="1"/>
      <c r="L55" s="1"/>
    </row>
    <row r="56" spans="1:14" x14ac:dyDescent="0.2">
      <c r="B56" s="21"/>
      <c r="C56" s="1"/>
      <c r="D56" s="1"/>
      <c r="E56" s="1"/>
      <c r="F56" s="1"/>
      <c r="G56" s="1"/>
      <c r="H56" s="1"/>
      <c r="I56" s="1"/>
      <c r="J56" s="1"/>
      <c r="K56" s="1"/>
      <c r="L56" s="1"/>
    </row>
    <row r="57" spans="1:14" x14ac:dyDescent="0.2">
      <c r="B57" s="21"/>
      <c r="C57" s="1"/>
      <c r="D57" s="1"/>
      <c r="E57" s="1"/>
      <c r="F57" s="1"/>
      <c r="G57" s="1"/>
      <c r="H57" s="1"/>
      <c r="I57" s="1"/>
      <c r="J57" s="1"/>
      <c r="K57" s="1"/>
      <c r="L57" s="1"/>
    </row>
    <row r="58" spans="1:14" x14ac:dyDescent="0.2">
      <c r="B58" s="21"/>
      <c r="C58" s="1"/>
      <c r="D58" s="1"/>
      <c r="E58" s="1"/>
      <c r="F58" s="1"/>
      <c r="G58" s="1"/>
      <c r="H58" s="1"/>
      <c r="I58" s="1"/>
      <c r="J58" s="1"/>
      <c r="K58" s="1"/>
      <c r="L58" s="1"/>
    </row>
    <row r="59" spans="1:14" x14ac:dyDescent="0.2">
      <c r="B59" s="21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 spans="1:14" x14ac:dyDescent="0.2">
      <c r="B60" s="21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 spans="1:14" x14ac:dyDescent="0.2">
      <c r="B61" s="21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 spans="1:14" x14ac:dyDescent="0.2">
      <c r="B62" s="21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 spans="1:14" x14ac:dyDescent="0.2">
      <c r="B63" s="21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1:14" x14ac:dyDescent="0.2">
      <c r="B64" s="21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2:12" x14ac:dyDescent="0.2">
      <c r="B65" s="2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2:12" x14ac:dyDescent="0.2">
      <c r="B66" s="21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 spans="2:12" x14ac:dyDescent="0.2">
      <c r="B67" s="21"/>
      <c r="C67" s="1"/>
      <c r="D67" s="1"/>
      <c r="E67" s="1"/>
      <c r="F67" s="1"/>
      <c r="G67" s="1"/>
      <c r="H67" s="1"/>
      <c r="I67" s="1"/>
      <c r="J67" s="1"/>
      <c r="K67" s="1"/>
      <c r="L67" s="1"/>
    </row>
    <row r="68" spans="2:12" x14ac:dyDescent="0.2">
      <c r="B68" s="21"/>
      <c r="C68" s="1"/>
      <c r="D68" s="1"/>
      <c r="E68" s="1"/>
      <c r="F68" s="1"/>
      <c r="G68" s="1"/>
      <c r="H68" s="1"/>
      <c r="I68" s="1"/>
      <c r="J68" s="1"/>
      <c r="K68" s="1"/>
      <c r="L68" s="1"/>
    </row>
    <row r="69" spans="2:12" x14ac:dyDescent="0.2">
      <c r="B69" s="21"/>
      <c r="C69" s="1"/>
      <c r="D69" s="1"/>
      <c r="E69" s="1"/>
      <c r="F69" s="1"/>
      <c r="G69" s="1"/>
      <c r="H69" s="1"/>
      <c r="I69" s="1"/>
      <c r="J69" s="1"/>
      <c r="K69" s="1"/>
      <c r="L69" s="1"/>
    </row>
    <row r="70" spans="2:12" x14ac:dyDescent="0.2">
      <c r="B70" s="21"/>
      <c r="C70" s="1"/>
      <c r="D70" s="1"/>
      <c r="E70" s="1"/>
      <c r="F70" s="1"/>
      <c r="G70" s="1"/>
      <c r="H70" s="1"/>
      <c r="I70" s="1"/>
      <c r="J70" s="1"/>
      <c r="K70" s="1"/>
      <c r="L70" s="1"/>
    </row>
    <row r="71" spans="2:12" x14ac:dyDescent="0.2">
      <c r="B71" s="21"/>
      <c r="C71" s="1"/>
      <c r="D71" s="1"/>
      <c r="E71" s="1"/>
      <c r="F71" s="1"/>
      <c r="G71" s="1"/>
      <c r="H71" s="1"/>
      <c r="I71" s="1"/>
      <c r="J71" s="1"/>
      <c r="K71" s="1"/>
      <c r="L71" s="1"/>
    </row>
    <row r="72" spans="2:12" x14ac:dyDescent="0.2">
      <c r="B72" s="21"/>
      <c r="C72" s="1"/>
      <c r="D72" s="1"/>
      <c r="E72" s="1"/>
      <c r="F72" s="1"/>
      <c r="G72" s="1"/>
      <c r="H72" s="1"/>
      <c r="I72" s="1"/>
      <c r="J72" s="1"/>
      <c r="K72" s="1"/>
      <c r="L72" s="1"/>
    </row>
    <row r="73" spans="2:12" x14ac:dyDescent="0.2">
      <c r="B73" s="21"/>
      <c r="C73" s="1"/>
      <c r="D73" s="1"/>
      <c r="E73" s="1"/>
      <c r="F73" s="1"/>
      <c r="G73" s="1"/>
      <c r="H73" s="1"/>
      <c r="I73" s="1"/>
      <c r="J73" s="1"/>
      <c r="K73" s="1"/>
      <c r="L73" s="1"/>
    </row>
    <row r="74" spans="2:12" x14ac:dyDescent="0.2">
      <c r="B74" s="21"/>
      <c r="C74" s="1"/>
      <c r="D74" s="1"/>
      <c r="E74" s="1"/>
      <c r="F74" s="1"/>
      <c r="G74" s="1"/>
      <c r="H74" s="1"/>
      <c r="I74" s="1"/>
      <c r="J74" s="1"/>
      <c r="K74" s="1"/>
      <c r="L74" s="1"/>
    </row>
    <row r="75" spans="2:12" x14ac:dyDescent="0.2">
      <c r="B75" s="21"/>
      <c r="C75" s="1"/>
      <c r="D75" s="1"/>
      <c r="E75" s="1"/>
      <c r="F75" s="1"/>
      <c r="G75" s="1"/>
      <c r="H75" s="1"/>
      <c r="I75" s="1"/>
      <c r="J75" s="1"/>
      <c r="K75" s="1"/>
      <c r="L75" s="1"/>
    </row>
    <row r="76" spans="2:12" x14ac:dyDescent="0.2">
      <c r="B76" s="21"/>
      <c r="C76" s="1"/>
      <c r="D76" s="1"/>
      <c r="E76" s="1"/>
      <c r="F76" s="1"/>
      <c r="G76" s="1"/>
      <c r="H76" s="1"/>
      <c r="I76" s="1"/>
      <c r="J76" s="1"/>
      <c r="K76" s="1"/>
      <c r="L76" s="1"/>
    </row>
    <row r="77" spans="2:12" x14ac:dyDescent="0.2">
      <c r="B77" s="21"/>
      <c r="C77" s="1"/>
      <c r="D77" s="1"/>
      <c r="E77" s="1"/>
      <c r="F77" s="1"/>
      <c r="G77" s="1"/>
      <c r="H77" s="1"/>
      <c r="I77" s="1"/>
      <c r="J77" s="1"/>
      <c r="K77" s="1"/>
      <c r="L77" s="1"/>
    </row>
    <row r="78" spans="2:12" x14ac:dyDescent="0.2">
      <c r="B78" s="21"/>
      <c r="C78" s="1"/>
      <c r="D78" s="1"/>
      <c r="E78" s="1"/>
      <c r="F78" s="1"/>
      <c r="G78" s="1"/>
      <c r="H78" s="1"/>
      <c r="I78" s="1"/>
      <c r="J78" s="1"/>
      <c r="K78" s="1"/>
      <c r="L78" s="1"/>
    </row>
    <row r="79" spans="2:12" x14ac:dyDescent="0.2">
      <c r="B79" s="21"/>
      <c r="C79" s="1"/>
      <c r="D79" s="1"/>
      <c r="E79" s="1"/>
      <c r="F79" s="1"/>
      <c r="G79" s="1"/>
      <c r="H79" s="1"/>
      <c r="I79" s="1"/>
      <c r="J79" s="1"/>
      <c r="K79" s="1"/>
      <c r="L79" s="1"/>
    </row>
  </sheetData>
  <mergeCells count="4">
    <mergeCell ref="I1:J1"/>
    <mergeCell ref="B1:E1"/>
    <mergeCell ref="A1:A2"/>
    <mergeCell ref="F1:H1"/>
  </mergeCells>
  <phoneticPr fontId="0" type="noConversion"/>
  <printOptions gridLinesSet="0"/>
  <pageMargins left="0.78740157480314965" right="0.39370078740157483" top="0.59055118110236227" bottom="0.39370078740157483" header="0.23622047244094491" footer="0.19685039370078741"/>
  <pageSetup paperSize="9" scale="84" orientation="landscape" r:id="rId1"/>
  <headerFooter alignWithMargins="0">
    <oddHeader>&amp;L&amp;12Esercizio 2019
&amp;C&amp;"Arial,Grassetto"&amp;14Rendiconto finanziario delle entrate 
&amp;R&amp;12ENTRATA</oddHead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showGridLines="0" view="pageLayout" topLeftCell="A4" zoomScaleNormal="100" workbookViewId="0">
      <pane xSplit="28020" topLeftCell="C1"/>
      <selection activeCell="B7" sqref="B7"/>
      <selection pane="topRight" activeCell="D17" sqref="D17"/>
    </sheetView>
  </sheetViews>
  <sheetFormatPr defaultRowHeight="12.75" x14ac:dyDescent="0.2"/>
  <cols>
    <col min="1" max="1" width="65.5703125" style="50" customWidth="1"/>
    <col min="2" max="2" width="12.7109375" style="50" customWidth="1"/>
    <col min="3" max="3" width="13.7109375" style="2" customWidth="1"/>
    <col min="4" max="4" width="12.7109375" style="2" customWidth="1"/>
    <col min="5" max="5" width="12.85546875" style="2" customWidth="1"/>
    <col min="6" max="6" width="14.85546875" style="2" customWidth="1"/>
    <col min="7" max="7" width="10.28515625" style="2" customWidth="1"/>
    <col min="8" max="16384" width="9.140625" style="2"/>
  </cols>
  <sheetData>
    <row r="1" spans="1:11" ht="20.100000000000001" customHeight="1" x14ac:dyDescent="0.2">
      <c r="A1" s="60"/>
      <c r="B1" s="61" t="s">
        <v>22</v>
      </c>
      <c r="C1" s="61" t="s">
        <v>23</v>
      </c>
      <c r="D1" s="61" t="s">
        <v>7</v>
      </c>
      <c r="E1" s="61" t="s">
        <v>8</v>
      </c>
      <c r="F1" s="61" t="s">
        <v>122</v>
      </c>
      <c r="G1" s="312" t="s">
        <v>124</v>
      </c>
      <c r="H1" s="313"/>
    </row>
    <row r="2" spans="1:11" ht="20.100000000000001" customHeight="1" x14ac:dyDescent="0.2">
      <c r="A2" s="62" t="s">
        <v>118</v>
      </c>
      <c r="B2" s="63" t="s">
        <v>92</v>
      </c>
      <c r="C2" s="63" t="s">
        <v>24</v>
      </c>
      <c r="D2" s="63" t="s">
        <v>10</v>
      </c>
      <c r="E2" s="63" t="s">
        <v>11</v>
      </c>
      <c r="F2" s="63" t="s">
        <v>123</v>
      </c>
      <c r="G2" s="314"/>
      <c r="H2" s="315"/>
    </row>
    <row r="3" spans="1:11" ht="20.100000000000001" customHeight="1" x14ac:dyDescent="0.2">
      <c r="A3" s="65"/>
      <c r="B3" s="66" t="s">
        <v>25</v>
      </c>
      <c r="C3" s="66" t="s">
        <v>187</v>
      </c>
      <c r="D3" s="66" t="s">
        <v>12</v>
      </c>
      <c r="E3" s="66" t="s">
        <v>13</v>
      </c>
      <c r="F3" s="66" t="s">
        <v>109</v>
      </c>
      <c r="G3" s="64" t="s">
        <v>125</v>
      </c>
      <c r="H3" s="64" t="s">
        <v>126</v>
      </c>
    </row>
    <row r="4" spans="1:11" ht="18" customHeight="1" x14ac:dyDescent="0.2">
      <c r="A4" s="28"/>
      <c r="B4" s="67"/>
      <c r="C4" s="67"/>
      <c r="D4" s="67"/>
      <c r="E4" s="67"/>
      <c r="F4" s="67"/>
      <c r="G4" s="67"/>
      <c r="H4" s="68"/>
    </row>
    <row r="5" spans="1:11" ht="12.75" customHeight="1" x14ac:dyDescent="0.2">
      <c r="A5" s="25" t="s">
        <v>14</v>
      </c>
      <c r="B5" s="67"/>
      <c r="C5" s="67"/>
      <c r="D5" s="67"/>
      <c r="E5" s="67"/>
      <c r="F5" s="67"/>
      <c r="G5" s="68"/>
      <c r="H5" s="68"/>
    </row>
    <row r="6" spans="1:11" ht="19.5" customHeight="1" x14ac:dyDescent="0.2">
      <c r="A6" s="141" t="s">
        <v>186</v>
      </c>
      <c r="B6" s="269">
        <v>46424.24</v>
      </c>
      <c r="C6" s="269">
        <f>SUM(B6)</f>
        <v>46424.24</v>
      </c>
      <c r="D6" s="270">
        <v>0</v>
      </c>
      <c r="E6" s="270">
        <v>0</v>
      </c>
      <c r="F6" s="221">
        <f>SUM(D7:E7)</f>
        <v>0</v>
      </c>
      <c r="G6" s="52">
        <v>0</v>
      </c>
      <c r="H6" s="53">
        <v>0</v>
      </c>
    </row>
    <row r="7" spans="1:11" ht="10.7" customHeight="1" thickBot="1" x14ac:dyDescent="0.25">
      <c r="A7" s="58"/>
      <c r="B7" s="70"/>
      <c r="C7" s="71"/>
      <c r="D7" s="71"/>
      <c r="E7" s="41"/>
      <c r="F7" s="271"/>
      <c r="G7" s="272"/>
      <c r="H7" s="272"/>
      <c r="I7" s="1"/>
      <c r="J7" s="1"/>
      <c r="K7" s="1"/>
    </row>
    <row r="8" spans="1:11" ht="13.5" thickTop="1" x14ac:dyDescent="0.2">
      <c r="A8" s="69"/>
      <c r="B8" s="54"/>
      <c r="C8" s="54"/>
      <c r="D8" s="54"/>
      <c r="E8" s="32"/>
      <c r="F8" s="54"/>
      <c r="G8" s="29"/>
      <c r="H8" s="29"/>
      <c r="I8" s="1"/>
      <c r="J8" s="1"/>
      <c r="K8" s="1"/>
    </row>
    <row r="9" spans="1:11" ht="12" customHeight="1" x14ac:dyDescent="0.2">
      <c r="A9" s="69"/>
      <c r="B9" s="54"/>
      <c r="C9" s="54"/>
      <c r="D9" s="54"/>
      <c r="E9" s="32"/>
      <c r="F9" s="54"/>
      <c r="G9" s="29"/>
      <c r="H9" s="29"/>
      <c r="I9" s="1"/>
      <c r="J9" s="1"/>
      <c r="K9" s="1"/>
    </row>
    <row r="10" spans="1:11" ht="15" x14ac:dyDescent="0.25">
      <c r="A10" s="73" t="s">
        <v>93</v>
      </c>
      <c r="B10" s="54"/>
      <c r="C10" s="54"/>
      <c r="D10" s="54"/>
      <c r="E10" s="54"/>
      <c r="F10" s="54"/>
      <c r="G10" s="29"/>
      <c r="H10" s="29"/>
      <c r="I10" s="1"/>
      <c r="J10" s="1"/>
      <c r="K10" s="1"/>
    </row>
    <row r="11" spans="1:11" ht="13.5" customHeight="1" x14ac:dyDescent="0.2">
      <c r="A11" s="69"/>
      <c r="B11" s="54"/>
      <c r="C11" s="54"/>
      <c r="D11" s="54"/>
      <c r="E11" s="54"/>
      <c r="F11" s="54"/>
      <c r="G11" s="29"/>
      <c r="H11" s="29"/>
      <c r="I11" s="1"/>
      <c r="J11" s="1"/>
      <c r="K11" s="1"/>
    </row>
    <row r="12" spans="1:11" x14ac:dyDescent="0.2">
      <c r="A12" s="74"/>
      <c r="B12" s="54"/>
      <c r="C12" s="54"/>
      <c r="D12" s="29"/>
      <c r="E12" s="29"/>
      <c r="F12" s="54"/>
      <c r="G12" s="29"/>
      <c r="H12" s="29"/>
      <c r="I12" s="1"/>
      <c r="J12" s="1"/>
      <c r="K12" s="1"/>
    </row>
    <row r="13" spans="1:11" ht="11.25" customHeight="1" x14ac:dyDescent="0.2">
      <c r="A13" s="220" t="s">
        <v>188</v>
      </c>
      <c r="B13" s="54">
        <v>7524.8</v>
      </c>
      <c r="C13" s="259">
        <f>SUM(B13)</f>
        <v>7524.8</v>
      </c>
      <c r="D13" s="29">
        <v>4937.1099999999997</v>
      </c>
      <c r="E13" s="29">
        <f>SUM(C13-D13)</f>
        <v>2587.6900000000005</v>
      </c>
      <c r="F13" s="54">
        <f>SUM(E13)</f>
        <v>2587.6900000000005</v>
      </c>
      <c r="G13" s="29">
        <v>0</v>
      </c>
      <c r="H13" s="29">
        <v>0</v>
      </c>
      <c r="I13" s="1"/>
      <c r="J13" s="1"/>
      <c r="K13" s="1"/>
    </row>
    <row r="14" spans="1:11" ht="6" customHeight="1" x14ac:dyDescent="0.2">
      <c r="A14" s="58"/>
      <c r="B14" s="221"/>
      <c r="C14" s="54"/>
      <c r="D14" s="29"/>
      <c r="E14" s="75"/>
      <c r="F14" s="54"/>
      <c r="G14" s="29"/>
      <c r="H14" s="29"/>
      <c r="I14" s="1"/>
      <c r="J14" s="1"/>
      <c r="K14" s="1"/>
    </row>
    <row r="15" spans="1:11" ht="11.25" customHeight="1" x14ac:dyDescent="0.2">
      <c r="A15" s="220"/>
      <c r="B15" s="54"/>
      <c r="C15" s="54"/>
      <c r="D15" s="29"/>
      <c r="E15" s="218"/>
      <c r="F15" s="54"/>
      <c r="G15" s="29"/>
      <c r="H15" s="29"/>
      <c r="I15" s="1"/>
      <c r="J15" s="1"/>
      <c r="K15" s="1"/>
    </row>
    <row r="16" spans="1:11" ht="11.25" customHeight="1" x14ac:dyDescent="0.2">
      <c r="A16" s="28"/>
      <c r="B16" s="76"/>
      <c r="C16" s="76"/>
      <c r="D16" s="76"/>
      <c r="E16" s="76"/>
      <c r="F16" s="76"/>
      <c r="G16" s="45"/>
      <c r="H16" s="45"/>
      <c r="I16" s="1"/>
      <c r="J16" s="1"/>
      <c r="K16" s="1"/>
    </row>
    <row r="17" spans="1:16" ht="12.75" customHeight="1" x14ac:dyDescent="0.2">
      <c r="A17" s="28"/>
      <c r="B17" s="54"/>
      <c r="C17" s="54"/>
      <c r="D17" s="54"/>
      <c r="E17" s="54"/>
      <c r="F17" s="54"/>
      <c r="G17" s="29"/>
      <c r="H17" s="29"/>
      <c r="I17" s="1"/>
      <c r="J17" s="1"/>
      <c r="K17" s="1"/>
    </row>
    <row r="18" spans="1:16" x14ac:dyDescent="0.2">
      <c r="A18" s="57" t="s">
        <v>32</v>
      </c>
      <c r="B18" s="54">
        <f>SUM(B10:B15)</f>
        <v>7524.8</v>
      </c>
      <c r="C18" s="54">
        <f>SUM(C12:C15)</f>
        <v>7524.8</v>
      </c>
      <c r="D18" s="54">
        <f>SUM(D13:D15)</f>
        <v>4937.1099999999997</v>
      </c>
      <c r="E18" s="29">
        <f>SUM(E13:E15)</f>
        <v>2587.6900000000005</v>
      </c>
      <c r="F18" s="54">
        <f>SUM(F13:F16)</f>
        <v>2587.6900000000005</v>
      </c>
      <c r="G18" s="29">
        <f>SUM(G12:G13)</f>
        <v>0</v>
      </c>
      <c r="H18" s="29">
        <f>SUM(H13:H15)</f>
        <v>0</v>
      </c>
      <c r="I18" s="1"/>
      <c r="J18" s="1"/>
      <c r="K18" s="1"/>
    </row>
    <row r="19" spans="1:16" ht="6" customHeight="1" thickBot="1" x14ac:dyDescent="0.25">
      <c r="A19" s="28"/>
      <c r="B19" s="77"/>
      <c r="C19" s="78"/>
      <c r="D19" s="78"/>
      <c r="E19" s="78"/>
      <c r="F19" s="78"/>
      <c r="G19" s="78"/>
      <c r="H19" s="78"/>
      <c r="I19" s="1"/>
      <c r="J19" s="1"/>
      <c r="K19" s="1"/>
    </row>
    <row r="20" spans="1:16" ht="13.5" thickTop="1" x14ac:dyDescent="0.2">
      <c r="B20" s="79"/>
      <c r="C20" s="79"/>
      <c r="D20" s="79"/>
      <c r="E20" s="79"/>
      <c r="F20" s="79"/>
      <c r="G20" s="79"/>
      <c r="H20" s="79"/>
      <c r="I20" s="21"/>
      <c r="J20" s="21"/>
      <c r="K20" s="21"/>
      <c r="L20" s="50"/>
      <c r="M20" s="50"/>
      <c r="N20" s="50"/>
      <c r="O20" s="50"/>
      <c r="P20" s="50"/>
    </row>
  </sheetData>
  <mergeCells count="1">
    <mergeCell ref="G1:H2"/>
  </mergeCells>
  <phoneticPr fontId="0" type="noConversion"/>
  <printOptions gridLinesSet="0"/>
  <pageMargins left="0.98425196850393704" right="0.39370078740157483" top="0.59055118110236227" bottom="0.39370078740157483" header="0.23622047244094491" footer="0.19685039370078741"/>
  <pageSetup paperSize="9" scale="84" orientation="landscape" horizontalDpi="4294967292" r:id="rId1"/>
  <headerFooter alignWithMargins="0">
    <oddHeader>&amp;L&amp;12      Esercizio 2019
&amp;10
&amp;C&amp;"Arial,Grassetto"&amp;14Gestione dei residui attivi&amp;R&amp;12ENTRATA</oddHeader>
    <oddFooter>&amp;C2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1"/>
  <sheetViews>
    <sheetView showGridLines="0" showWhiteSpace="0" view="pageLayout" topLeftCell="A28" zoomScaleNormal="75" workbookViewId="0">
      <selection activeCell="L25" sqref="L25"/>
    </sheetView>
  </sheetViews>
  <sheetFormatPr defaultRowHeight="12.75" x14ac:dyDescent="0.2"/>
  <cols>
    <col min="1" max="1" width="54.28515625" style="50" customWidth="1"/>
    <col min="2" max="2" width="11.140625" style="50" bestFit="1" customWidth="1"/>
    <col min="3" max="3" width="12.7109375" style="2" customWidth="1"/>
    <col min="4" max="4" width="13.7109375" style="2" customWidth="1"/>
    <col min="5" max="6" width="11.140625" style="2" bestFit="1" customWidth="1"/>
    <col min="7" max="7" width="10.42578125" style="2" customWidth="1"/>
    <col min="8" max="8" width="11.140625" style="2" bestFit="1" customWidth="1"/>
    <col min="9" max="10" width="11.7109375" style="2" customWidth="1"/>
    <col min="11" max="12" width="9.140625" style="2"/>
    <col min="13" max="13" width="10.42578125" style="2" bestFit="1" customWidth="1"/>
    <col min="14" max="16384" width="9.140625" style="2"/>
  </cols>
  <sheetData>
    <row r="1" spans="1:12" ht="30" customHeight="1" x14ac:dyDescent="0.2">
      <c r="A1" s="310" t="s">
        <v>54</v>
      </c>
      <c r="B1" s="307" t="s">
        <v>42</v>
      </c>
      <c r="C1" s="308"/>
      <c r="D1" s="308"/>
      <c r="E1" s="309"/>
      <c r="F1" s="305" t="s">
        <v>151</v>
      </c>
      <c r="G1" s="311"/>
      <c r="H1" s="306"/>
      <c r="I1" s="305" t="s">
        <v>46</v>
      </c>
      <c r="J1" s="306"/>
    </row>
    <row r="2" spans="1:12" ht="24.95" customHeight="1" x14ac:dyDescent="0.2">
      <c r="A2" s="310"/>
      <c r="B2" s="18" t="s">
        <v>41</v>
      </c>
      <c r="C2" s="18" t="s">
        <v>47</v>
      </c>
      <c r="D2" s="18" t="s">
        <v>48</v>
      </c>
      <c r="E2" s="18" t="s">
        <v>51</v>
      </c>
      <c r="F2" s="18" t="s">
        <v>57</v>
      </c>
      <c r="G2" s="18" t="s">
        <v>58</v>
      </c>
      <c r="H2" s="18" t="s">
        <v>6</v>
      </c>
      <c r="I2" s="18" t="s">
        <v>59</v>
      </c>
      <c r="J2" s="18" t="s">
        <v>60</v>
      </c>
    </row>
    <row r="3" spans="1:12" x14ac:dyDescent="0.2">
      <c r="A3" s="19"/>
      <c r="B3" s="20"/>
      <c r="C3" s="20"/>
      <c r="D3" s="20"/>
      <c r="E3" s="20"/>
      <c r="F3" s="20"/>
      <c r="G3" s="20"/>
      <c r="H3" s="20"/>
      <c r="I3" s="21"/>
      <c r="J3" s="22"/>
      <c r="K3" s="1"/>
      <c r="L3" s="1"/>
    </row>
    <row r="4" spans="1:12" ht="15" x14ac:dyDescent="0.2">
      <c r="A4" s="23" t="s">
        <v>61</v>
      </c>
      <c r="B4" s="20"/>
      <c r="C4" s="20"/>
      <c r="D4" s="20"/>
      <c r="E4" s="20"/>
      <c r="F4" s="20"/>
      <c r="G4" s="20"/>
      <c r="H4" s="20"/>
      <c r="I4" s="21"/>
      <c r="J4" s="22"/>
      <c r="K4" s="1"/>
      <c r="L4" s="1"/>
    </row>
    <row r="5" spans="1:12" ht="13.5" customHeight="1" x14ac:dyDescent="0.2">
      <c r="A5" s="24"/>
      <c r="B5" s="20"/>
      <c r="C5" s="20"/>
      <c r="D5" s="20"/>
      <c r="E5" s="20"/>
      <c r="F5" s="20"/>
      <c r="G5" s="20"/>
      <c r="H5" s="20"/>
      <c r="I5" s="21"/>
      <c r="J5" s="22"/>
      <c r="K5" s="1"/>
      <c r="L5" s="1"/>
    </row>
    <row r="6" spans="1:12" ht="16.5" customHeight="1" x14ac:dyDescent="0.2">
      <c r="A6" s="25" t="s">
        <v>62</v>
      </c>
      <c r="B6" s="20"/>
      <c r="C6" s="20"/>
      <c r="D6" s="20"/>
      <c r="E6" s="20"/>
      <c r="F6" s="20"/>
      <c r="G6" s="20"/>
      <c r="H6" s="20"/>
      <c r="I6" s="21"/>
      <c r="J6" s="22"/>
      <c r="K6" s="1"/>
      <c r="L6" s="1"/>
    </row>
    <row r="7" spans="1:12" s="204" customFormat="1" ht="7.5" customHeight="1" x14ac:dyDescent="0.2">
      <c r="A7" s="281"/>
      <c r="B7" s="265"/>
      <c r="C7" s="265"/>
      <c r="D7" s="265"/>
      <c r="E7" s="265"/>
      <c r="F7" s="265"/>
      <c r="G7" s="265"/>
      <c r="H7" s="265"/>
      <c r="I7" s="212"/>
      <c r="J7" s="280"/>
      <c r="K7" s="205"/>
      <c r="L7" s="205"/>
    </row>
    <row r="8" spans="1:12" s="204" customFormat="1" x14ac:dyDescent="0.2">
      <c r="A8" s="278" t="s">
        <v>64</v>
      </c>
      <c r="B8" s="265">
        <v>1000</v>
      </c>
      <c r="C8" s="265"/>
      <c r="D8" s="279"/>
      <c r="E8" s="265">
        <f>SUM(B8:D8)</f>
        <v>1000</v>
      </c>
      <c r="F8" s="265">
        <v>0</v>
      </c>
      <c r="G8" s="265">
        <v>0</v>
      </c>
      <c r="H8" s="265">
        <f>SUM(F8:G8)</f>
        <v>0</v>
      </c>
      <c r="I8" s="212">
        <v>0</v>
      </c>
      <c r="J8" s="280">
        <f>SUM(E8-H8)</f>
        <v>1000</v>
      </c>
      <c r="K8" s="205"/>
      <c r="L8" s="205"/>
    </row>
    <row r="9" spans="1:12" ht="6.75" customHeight="1" x14ac:dyDescent="0.2">
      <c r="A9" s="26"/>
      <c r="B9" s="20"/>
      <c r="C9" s="20"/>
      <c r="D9" s="20"/>
      <c r="E9" s="20"/>
      <c r="F9" s="20"/>
      <c r="G9" s="20"/>
      <c r="H9" s="20"/>
      <c r="I9" s="21"/>
      <c r="J9" s="22"/>
      <c r="K9" s="1"/>
      <c r="L9" s="1"/>
    </row>
    <row r="10" spans="1:12" x14ac:dyDescent="0.2">
      <c r="A10" s="25" t="s">
        <v>63</v>
      </c>
      <c r="B10" s="20"/>
      <c r="C10" s="20"/>
      <c r="D10" s="20"/>
      <c r="E10" s="20"/>
      <c r="F10" s="20"/>
      <c r="G10" s="20"/>
      <c r="H10" s="20"/>
      <c r="I10" s="27"/>
      <c r="J10" s="22"/>
      <c r="K10" s="1"/>
      <c r="L10" s="1"/>
    </row>
    <row r="11" spans="1:12" ht="15" customHeight="1" x14ac:dyDescent="0.2">
      <c r="A11" s="25"/>
      <c r="B11" s="20"/>
      <c r="C11" s="20"/>
      <c r="D11" s="20"/>
      <c r="E11" s="20"/>
      <c r="F11" s="20"/>
      <c r="G11" s="20"/>
      <c r="H11" s="20"/>
      <c r="I11" s="27"/>
      <c r="J11" s="22"/>
      <c r="K11" s="1"/>
      <c r="L11" s="1"/>
    </row>
    <row r="12" spans="1:12" x14ac:dyDescent="0.2">
      <c r="A12" s="195" t="s">
        <v>174</v>
      </c>
      <c r="B12" s="20">
        <v>300</v>
      </c>
      <c r="C12" s="20"/>
      <c r="D12" s="20"/>
      <c r="E12" s="20">
        <f>SUM(B12:D12)</f>
        <v>300</v>
      </c>
      <c r="F12" s="20">
        <v>0</v>
      </c>
      <c r="G12" s="20">
        <v>0</v>
      </c>
      <c r="H12" s="20">
        <f>SUM(F12:G12)</f>
        <v>0</v>
      </c>
      <c r="I12" s="273">
        <v>0</v>
      </c>
      <c r="J12" s="22">
        <f>SUM(E12-H12)</f>
        <v>300</v>
      </c>
      <c r="K12" s="1"/>
      <c r="L12" s="1"/>
    </row>
    <row r="13" spans="1:12" ht="6.75" customHeight="1" x14ac:dyDescent="0.2">
      <c r="A13" s="25"/>
      <c r="B13" s="20"/>
      <c r="C13" s="20"/>
      <c r="D13" s="20"/>
      <c r="E13" s="20"/>
      <c r="F13" s="20"/>
      <c r="G13" s="20"/>
      <c r="H13" s="20"/>
      <c r="I13" s="27"/>
      <c r="J13" s="22"/>
      <c r="K13" s="1"/>
      <c r="L13" s="1"/>
    </row>
    <row r="14" spans="1:12" x14ac:dyDescent="0.2">
      <c r="A14" s="25" t="s">
        <v>65</v>
      </c>
      <c r="B14" s="20"/>
      <c r="C14" s="20"/>
      <c r="D14" s="20"/>
      <c r="E14" s="20"/>
      <c r="F14" s="20"/>
      <c r="G14" s="20"/>
      <c r="H14" s="20"/>
      <c r="I14" s="27"/>
      <c r="J14" s="22"/>
      <c r="K14" s="1"/>
      <c r="L14" s="1"/>
    </row>
    <row r="15" spans="1:12" ht="12" customHeight="1" x14ac:dyDescent="0.2">
      <c r="A15" s="26"/>
      <c r="B15" s="20"/>
      <c r="C15" s="20"/>
      <c r="D15" s="20"/>
      <c r="E15" s="20"/>
      <c r="F15" s="20"/>
      <c r="G15" s="20"/>
      <c r="H15" s="20"/>
      <c r="I15" s="27"/>
      <c r="J15" s="22"/>
      <c r="K15" s="1"/>
      <c r="L15" s="1"/>
    </row>
    <row r="16" spans="1:12" x14ac:dyDescent="0.2">
      <c r="A16" s="28" t="s">
        <v>66</v>
      </c>
      <c r="B16" s="20"/>
      <c r="C16" s="20"/>
      <c r="D16" s="20"/>
      <c r="E16" s="29"/>
      <c r="F16" s="20"/>
      <c r="G16" s="218"/>
      <c r="H16" s="29"/>
      <c r="I16" s="30"/>
      <c r="J16" s="22"/>
      <c r="K16" s="1"/>
      <c r="L16" s="1"/>
    </row>
    <row r="17" spans="1:13" x14ac:dyDescent="0.2">
      <c r="A17" s="28" t="s">
        <v>67</v>
      </c>
      <c r="B17" s="20">
        <v>25500</v>
      </c>
      <c r="C17" s="20">
        <v>8000</v>
      </c>
      <c r="D17" s="20"/>
      <c r="E17" s="20">
        <f>SUM(B17:D17)</f>
        <v>33500</v>
      </c>
      <c r="F17" s="20">
        <v>27288.799999999999</v>
      </c>
      <c r="G17" s="218">
        <v>5428.64</v>
      </c>
      <c r="H17" s="31">
        <f>SUM(F17:G17)</f>
        <v>32717.439999999999</v>
      </c>
      <c r="I17" s="30">
        <v>0</v>
      </c>
      <c r="J17" s="22">
        <f>SUM(E17-H17)</f>
        <v>782.56000000000131</v>
      </c>
      <c r="K17" s="1"/>
      <c r="L17" s="1"/>
    </row>
    <row r="18" spans="1:13" ht="6.95" customHeight="1" x14ac:dyDescent="0.2">
      <c r="A18" s="25"/>
      <c r="B18" s="20"/>
      <c r="C18" s="20"/>
      <c r="D18" s="20"/>
      <c r="E18" s="20"/>
      <c r="F18" s="20"/>
      <c r="G18" s="219"/>
      <c r="H18" s="31"/>
      <c r="I18" s="27"/>
      <c r="J18" s="22"/>
      <c r="K18" s="1"/>
      <c r="L18" s="1"/>
    </row>
    <row r="19" spans="1:13" x14ac:dyDescent="0.2">
      <c r="A19" s="28" t="s">
        <v>69</v>
      </c>
      <c r="B19" s="20">
        <v>2500</v>
      </c>
      <c r="C19" s="20">
        <v>800</v>
      </c>
      <c r="D19" s="20"/>
      <c r="E19" s="20">
        <f>SUM(B19:D19)</f>
        <v>3300</v>
      </c>
      <c r="F19" s="20">
        <v>3125.1</v>
      </c>
      <c r="G19" s="219">
        <v>0</v>
      </c>
      <c r="H19" s="31">
        <f>SUM(F19:G19)</f>
        <v>3125.1</v>
      </c>
      <c r="I19" s="21">
        <v>0</v>
      </c>
      <c r="J19" s="22">
        <f>SUM(E19-H19)</f>
        <v>174.90000000000009</v>
      </c>
      <c r="K19" s="1"/>
      <c r="L19" s="1"/>
      <c r="M19" s="1"/>
    </row>
    <row r="20" spans="1:13" ht="6.95" customHeight="1" x14ac:dyDescent="0.2">
      <c r="A20" s="28"/>
      <c r="B20" s="20"/>
      <c r="C20" s="20"/>
      <c r="D20" s="20"/>
      <c r="E20" s="20"/>
      <c r="F20" s="20"/>
      <c r="G20" s="218"/>
      <c r="H20" s="29"/>
      <c r="I20" s="21"/>
      <c r="J20" s="22"/>
      <c r="K20" s="1"/>
      <c r="L20" s="1"/>
    </row>
    <row r="21" spans="1:13" ht="12.75" customHeight="1" x14ac:dyDescent="0.2">
      <c r="A21" s="141" t="s">
        <v>68</v>
      </c>
      <c r="B21" s="20">
        <v>4500</v>
      </c>
      <c r="C21" s="80"/>
      <c r="D21" s="20">
        <v>1500</v>
      </c>
      <c r="E21" s="20">
        <f>SUM(B21+C21)-D21</f>
        <v>3000</v>
      </c>
      <c r="F21" s="20">
        <v>2543.48</v>
      </c>
      <c r="G21" s="218">
        <v>0</v>
      </c>
      <c r="H21" s="29">
        <f>SUM(F21:G21)</f>
        <v>2543.48</v>
      </c>
      <c r="I21" s="21">
        <v>0</v>
      </c>
      <c r="J21" s="22">
        <f>SUM(E21-H21)</f>
        <v>456.52</v>
      </c>
      <c r="K21" s="1"/>
      <c r="L21" s="1"/>
    </row>
    <row r="22" spans="1:13" ht="6.95" customHeight="1" x14ac:dyDescent="0.2">
      <c r="A22" s="28"/>
      <c r="B22" s="20"/>
      <c r="C22" s="20"/>
      <c r="D22" s="20"/>
      <c r="E22" s="20"/>
      <c r="F22" s="20"/>
      <c r="G22" s="218"/>
      <c r="H22" s="29"/>
      <c r="I22" s="21"/>
      <c r="J22" s="22"/>
      <c r="K22" s="1"/>
      <c r="L22" s="1"/>
    </row>
    <row r="23" spans="1:13" x14ac:dyDescent="0.2">
      <c r="A23" s="28" t="s">
        <v>70</v>
      </c>
      <c r="B23" s="20">
        <v>500</v>
      </c>
      <c r="C23" s="20"/>
      <c r="D23" s="20"/>
      <c r="E23" s="20">
        <f>SUM(B23:C23)</f>
        <v>500</v>
      </c>
      <c r="F23" s="20">
        <v>313.5</v>
      </c>
      <c r="G23" s="218">
        <v>109</v>
      </c>
      <c r="H23" s="29">
        <f>SUM(F23:G23)</f>
        <v>422.5</v>
      </c>
      <c r="I23" s="21">
        <v>0</v>
      </c>
      <c r="J23" s="22">
        <f>SUM(E23-H23)</f>
        <v>77.5</v>
      </c>
      <c r="K23" s="1"/>
      <c r="L23" s="1"/>
      <c r="M23" s="1"/>
    </row>
    <row r="24" spans="1:13" ht="6.6" customHeight="1" x14ac:dyDescent="0.2">
      <c r="A24" s="28"/>
      <c r="B24" s="20"/>
      <c r="C24" s="20"/>
      <c r="D24" s="20"/>
      <c r="E24" s="20"/>
      <c r="F24" s="20"/>
      <c r="G24" s="218"/>
      <c r="H24" s="29"/>
      <c r="I24" s="21"/>
      <c r="J24" s="22"/>
      <c r="K24" s="1"/>
      <c r="L24" s="1"/>
    </row>
    <row r="25" spans="1:13" x14ac:dyDescent="0.2">
      <c r="A25" s="28" t="s">
        <v>71</v>
      </c>
      <c r="B25" s="20">
        <v>6000</v>
      </c>
      <c r="C25" s="54"/>
      <c r="D25" s="20"/>
      <c r="E25" s="20">
        <f>SUM(B25-D25)</f>
        <v>6000</v>
      </c>
      <c r="F25" s="20">
        <v>5911.44</v>
      </c>
      <c r="G25" s="218">
        <v>0</v>
      </c>
      <c r="H25" s="29">
        <f>SUM(F25:G25)</f>
        <v>5911.44</v>
      </c>
      <c r="I25" s="21">
        <v>0</v>
      </c>
      <c r="J25" s="22">
        <f>SUM(E25-H25)</f>
        <v>88.5600000000004</v>
      </c>
      <c r="K25" s="1"/>
      <c r="L25" s="1"/>
    </row>
    <row r="26" spans="1:13" ht="6.95" customHeight="1" x14ac:dyDescent="0.2">
      <c r="A26" s="28"/>
      <c r="B26" s="20"/>
      <c r="C26" s="20"/>
      <c r="D26" s="20"/>
      <c r="E26" s="20"/>
      <c r="F26" s="20"/>
      <c r="G26" s="218"/>
      <c r="H26" s="29"/>
      <c r="I26" s="21"/>
      <c r="J26" s="22"/>
      <c r="K26" s="1"/>
      <c r="L26" s="1"/>
    </row>
    <row r="27" spans="1:13" x14ac:dyDescent="0.2">
      <c r="A27" s="28" t="s">
        <v>72</v>
      </c>
      <c r="B27" s="20"/>
      <c r="C27" s="20"/>
      <c r="D27" s="20"/>
      <c r="E27" s="20"/>
      <c r="F27" s="20"/>
      <c r="G27" s="218"/>
      <c r="H27" s="29"/>
      <c r="I27" s="21"/>
      <c r="J27" s="22"/>
      <c r="K27" s="1"/>
      <c r="L27" s="1"/>
      <c r="M27" s="1"/>
    </row>
    <row r="28" spans="1:13" x14ac:dyDescent="0.2">
      <c r="A28" s="28" t="s">
        <v>73</v>
      </c>
      <c r="B28" s="20">
        <v>8500</v>
      </c>
      <c r="C28" s="20"/>
      <c r="D28" s="80">
        <v>700</v>
      </c>
      <c r="E28" s="20">
        <f>SUM(B28-D28)</f>
        <v>7800</v>
      </c>
      <c r="F28" s="20">
        <v>6000.1</v>
      </c>
      <c r="G28" s="218">
        <f>SUM(E28-F28)</f>
        <v>1799.8999999999996</v>
      </c>
      <c r="H28" s="29">
        <f>SUM(F28:G28)</f>
        <v>7800</v>
      </c>
      <c r="I28" s="21">
        <v>0</v>
      </c>
      <c r="J28" s="22">
        <f>SUM(E28-H28)</f>
        <v>0</v>
      </c>
      <c r="K28" s="1"/>
      <c r="L28" s="1"/>
    </row>
    <row r="29" spans="1:13" ht="6.95" customHeight="1" x14ac:dyDescent="0.2">
      <c r="A29" s="28"/>
      <c r="B29" s="20"/>
      <c r="C29" s="20"/>
      <c r="D29" s="20"/>
      <c r="E29" s="20"/>
      <c r="F29" s="20"/>
      <c r="G29" s="218"/>
      <c r="H29" s="29"/>
      <c r="I29" s="21"/>
      <c r="J29" s="22"/>
      <c r="K29" s="1"/>
      <c r="L29" s="1"/>
    </row>
    <row r="30" spans="1:13" x14ac:dyDescent="0.2">
      <c r="A30" s="216" t="s">
        <v>74</v>
      </c>
      <c r="B30" s="20">
        <v>6000</v>
      </c>
      <c r="C30" s="20">
        <v>500</v>
      </c>
      <c r="D30" s="20"/>
      <c r="E30" s="20">
        <f>SUM(B30+C30)-D30</f>
        <v>6500</v>
      </c>
      <c r="F30" s="20">
        <v>5119.8100000000004</v>
      </c>
      <c r="G30" s="218">
        <v>812.52</v>
      </c>
      <c r="H30" s="29">
        <f>SUM(F30:G30)</f>
        <v>5932.33</v>
      </c>
      <c r="I30" s="21">
        <v>0</v>
      </c>
      <c r="J30" s="22">
        <f>SUM(E30-H30)</f>
        <v>567.67000000000007</v>
      </c>
      <c r="K30" s="1"/>
      <c r="L30" s="1"/>
    </row>
    <row r="31" spans="1:13" ht="6.95" customHeight="1" x14ac:dyDescent="0.2">
      <c r="A31" s="28"/>
      <c r="B31" s="20"/>
      <c r="C31" s="20"/>
      <c r="D31" s="20"/>
      <c r="E31" s="20"/>
      <c r="F31" s="20"/>
      <c r="G31" s="218"/>
      <c r="H31" s="29"/>
      <c r="I31" s="21"/>
      <c r="J31" s="22"/>
      <c r="K31" s="1"/>
      <c r="L31" s="1"/>
    </row>
    <row r="32" spans="1:13" x14ac:dyDescent="0.2">
      <c r="A32" s="28" t="s">
        <v>75</v>
      </c>
      <c r="B32" s="20">
        <v>8500</v>
      </c>
      <c r="C32" s="20"/>
      <c r="D32" s="20">
        <v>400</v>
      </c>
      <c r="E32" s="20">
        <f>SUM(B32-D32)</f>
        <v>8100</v>
      </c>
      <c r="F32" s="20">
        <v>5606.88</v>
      </c>
      <c r="G32" s="218">
        <v>1756.44</v>
      </c>
      <c r="H32" s="29">
        <f>SUM(F32:G32)</f>
        <v>7363.32</v>
      </c>
      <c r="I32" s="21">
        <v>0</v>
      </c>
      <c r="J32" s="22">
        <f>SUM(E32-H32)</f>
        <v>736.68000000000029</v>
      </c>
      <c r="K32" s="1"/>
      <c r="L32" s="1"/>
    </row>
    <row r="33" spans="1:12" ht="6.95" customHeight="1" x14ac:dyDescent="0.2">
      <c r="A33" s="28"/>
      <c r="B33" s="20"/>
      <c r="C33" s="20"/>
      <c r="D33" s="20"/>
      <c r="E33" s="20"/>
      <c r="F33" s="20"/>
      <c r="G33" s="218"/>
      <c r="H33" s="29"/>
      <c r="I33" s="21"/>
      <c r="J33" s="22"/>
      <c r="K33" s="1"/>
      <c r="L33" s="1"/>
    </row>
    <row r="34" spans="1:12" x14ac:dyDescent="0.2">
      <c r="A34" s="28" t="s">
        <v>155</v>
      </c>
      <c r="B34" s="20"/>
      <c r="C34" s="20"/>
      <c r="D34" s="20"/>
      <c r="E34" s="20"/>
      <c r="F34" s="20"/>
      <c r="G34" s="218"/>
      <c r="H34" s="29"/>
      <c r="I34" s="21"/>
      <c r="J34" s="22"/>
      <c r="K34" s="1"/>
      <c r="L34" s="1"/>
    </row>
    <row r="35" spans="1:12" ht="5.85" customHeight="1" x14ac:dyDescent="0.2">
      <c r="A35" s="28"/>
      <c r="B35" s="20"/>
      <c r="C35" s="20"/>
      <c r="D35" s="20"/>
      <c r="E35" s="20"/>
      <c r="F35" s="20"/>
      <c r="G35" s="218"/>
      <c r="H35" s="29"/>
      <c r="I35" s="21"/>
      <c r="J35" s="22"/>
      <c r="K35" s="1"/>
      <c r="L35" s="1"/>
    </row>
    <row r="36" spans="1:12" x14ac:dyDescent="0.2">
      <c r="A36" s="28" t="s">
        <v>170</v>
      </c>
      <c r="B36" s="20">
        <v>3000</v>
      </c>
      <c r="C36" s="20"/>
      <c r="D36" s="20">
        <v>3000</v>
      </c>
      <c r="E36" s="20">
        <f>SUM(B36+C36)-D36</f>
        <v>0</v>
      </c>
      <c r="F36" s="20">
        <v>0</v>
      </c>
      <c r="G36" s="218">
        <v>0</v>
      </c>
      <c r="H36" s="29">
        <f>SUM(F36:G36)</f>
        <v>0</v>
      </c>
      <c r="I36" s="21">
        <v>0</v>
      </c>
      <c r="J36" s="22">
        <v>0</v>
      </c>
      <c r="K36" s="1"/>
      <c r="L36" s="1"/>
    </row>
    <row r="37" spans="1:12" ht="5.85" customHeight="1" x14ac:dyDescent="0.2">
      <c r="A37" s="28"/>
      <c r="B37" s="20"/>
      <c r="C37" s="20"/>
      <c r="D37" s="20"/>
      <c r="E37" s="20"/>
      <c r="F37" s="20"/>
      <c r="G37" s="218"/>
      <c r="H37" s="29"/>
      <c r="I37" s="21"/>
      <c r="J37" s="22"/>
      <c r="K37" s="1"/>
      <c r="L37" s="1"/>
    </row>
    <row r="38" spans="1:12" ht="10.7" customHeight="1" x14ac:dyDescent="0.2">
      <c r="A38" s="141" t="s">
        <v>179</v>
      </c>
      <c r="B38" s="20">
        <v>4000</v>
      </c>
      <c r="C38" s="20">
        <v>11200</v>
      </c>
      <c r="D38" s="20"/>
      <c r="E38" s="20">
        <f>SUM(B38:D38)</f>
        <v>15200</v>
      </c>
      <c r="F38" s="20">
        <v>4000</v>
      </c>
      <c r="G38" s="218">
        <f>SUM(E38-F38)</f>
        <v>11200</v>
      </c>
      <c r="H38" s="29">
        <f>SUM(F38:G38)</f>
        <v>15200</v>
      </c>
      <c r="I38" s="21">
        <v>0</v>
      </c>
      <c r="J38" s="22">
        <v>0</v>
      </c>
      <c r="K38" s="1"/>
      <c r="L38" s="1"/>
    </row>
    <row r="39" spans="1:12" ht="5.85" customHeight="1" x14ac:dyDescent="0.2">
      <c r="A39" s="141"/>
      <c r="B39" s="20"/>
      <c r="C39" s="20"/>
      <c r="D39" s="20"/>
      <c r="E39" s="20"/>
      <c r="F39" s="20"/>
      <c r="G39" s="218"/>
      <c r="H39" s="29"/>
      <c r="I39" s="21"/>
      <c r="J39" s="22"/>
      <c r="K39" s="1"/>
      <c r="L39" s="1"/>
    </row>
    <row r="40" spans="1:12" ht="10.7" customHeight="1" x14ac:dyDescent="0.2">
      <c r="A40" s="141" t="s">
        <v>180</v>
      </c>
      <c r="B40" s="20">
        <v>0</v>
      </c>
      <c r="C40" s="20"/>
      <c r="D40" s="20"/>
      <c r="E40" s="20">
        <v>0</v>
      </c>
      <c r="F40" s="20">
        <v>0</v>
      </c>
      <c r="G40" s="218">
        <v>0</v>
      </c>
      <c r="H40" s="29">
        <v>0</v>
      </c>
      <c r="I40" s="21">
        <v>0</v>
      </c>
      <c r="J40" s="22">
        <v>0</v>
      </c>
      <c r="K40" s="1"/>
      <c r="L40" s="1"/>
    </row>
    <row r="41" spans="1:12" ht="21" customHeight="1" x14ac:dyDescent="0.2">
      <c r="A41" s="28"/>
      <c r="B41" s="20"/>
      <c r="C41" s="20"/>
      <c r="D41" s="81"/>
      <c r="E41" s="20"/>
      <c r="F41" s="20"/>
      <c r="G41" s="218"/>
      <c r="H41" s="29"/>
      <c r="I41" s="21"/>
      <c r="J41" s="22"/>
      <c r="K41" s="1"/>
      <c r="L41" s="1"/>
    </row>
    <row r="42" spans="1:12" x14ac:dyDescent="0.2">
      <c r="A42" s="25" t="s">
        <v>76</v>
      </c>
      <c r="B42" s="20"/>
      <c r="C42" s="20"/>
      <c r="D42" s="20"/>
      <c r="E42" s="20"/>
      <c r="F42" s="20"/>
      <c r="G42" s="218"/>
      <c r="H42" s="29"/>
      <c r="I42" s="21"/>
      <c r="J42" s="22"/>
      <c r="K42" s="1"/>
      <c r="L42" s="1"/>
    </row>
    <row r="43" spans="1:12" ht="12.75" customHeight="1" x14ac:dyDescent="0.2">
      <c r="A43" s="216"/>
      <c r="B43" s="20"/>
      <c r="C43" s="20"/>
      <c r="D43" s="20"/>
      <c r="E43" s="20"/>
      <c r="F43" s="20"/>
      <c r="G43" s="218"/>
      <c r="H43" s="29"/>
      <c r="I43" s="21"/>
      <c r="J43" s="22"/>
      <c r="K43" s="1"/>
      <c r="L43" s="1"/>
    </row>
    <row r="44" spans="1:12" x14ac:dyDescent="0.2">
      <c r="A44" s="28" t="s">
        <v>168</v>
      </c>
      <c r="B44" s="20">
        <v>65000</v>
      </c>
      <c r="C44" s="20"/>
      <c r="D44" s="80"/>
      <c r="E44" s="20">
        <f>SUM(B44:C44)</f>
        <v>65000</v>
      </c>
      <c r="F44" s="20">
        <v>62700.39</v>
      </c>
      <c r="G44" s="218">
        <f>794.25+85.63</f>
        <v>879.88</v>
      </c>
      <c r="H44" s="29">
        <f>SUM(F44:G44)</f>
        <v>63580.27</v>
      </c>
      <c r="I44" s="21">
        <v>0</v>
      </c>
      <c r="J44" s="22">
        <f>SUM(E44-H44)</f>
        <v>1419.7300000000032</v>
      </c>
      <c r="K44" s="1"/>
      <c r="L44" s="1"/>
    </row>
    <row r="45" spans="1:12" ht="6.95" customHeight="1" x14ac:dyDescent="0.2">
      <c r="A45" s="28"/>
      <c r="B45" s="20"/>
      <c r="C45" s="20"/>
      <c r="D45" s="20"/>
      <c r="E45" s="20"/>
      <c r="F45" s="20"/>
      <c r="G45" s="218"/>
      <c r="H45" s="29"/>
      <c r="I45" s="21"/>
      <c r="J45" s="22"/>
      <c r="K45" s="1"/>
      <c r="L45" s="1"/>
    </row>
    <row r="46" spans="1:12" x14ac:dyDescent="0.2">
      <c r="A46" s="28" t="s">
        <v>77</v>
      </c>
      <c r="B46" s="20">
        <v>23000</v>
      </c>
      <c r="C46" s="20"/>
      <c r="D46" s="20"/>
      <c r="E46" s="20">
        <f>SUM(B46:D46)</f>
        <v>23000</v>
      </c>
      <c r="F46" s="20">
        <v>21150.22</v>
      </c>
      <c r="G46" s="218">
        <v>914.42</v>
      </c>
      <c r="H46" s="29">
        <f>SUM(F46:G46)</f>
        <v>22064.639999999999</v>
      </c>
      <c r="I46" s="21">
        <v>0</v>
      </c>
      <c r="J46" s="22">
        <f>SUM(E46-H46)</f>
        <v>935.36000000000058</v>
      </c>
      <c r="K46" s="1"/>
      <c r="L46" s="1"/>
    </row>
    <row r="47" spans="1:12" ht="6.95" customHeight="1" x14ac:dyDescent="0.2">
      <c r="A47" s="28"/>
      <c r="B47" s="20"/>
      <c r="C47" s="20"/>
      <c r="D47" s="20"/>
      <c r="E47" s="20"/>
      <c r="F47" s="20"/>
      <c r="G47" s="218"/>
      <c r="H47" s="29"/>
      <c r="I47" s="21"/>
      <c r="J47" s="22"/>
      <c r="K47" s="1"/>
      <c r="L47" s="1"/>
    </row>
    <row r="48" spans="1:12" x14ac:dyDescent="0.2">
      <c r="A48" s="141" t="s">
        <v>117</v>
      </c>
      <c r="B48" s="20">
        <v>2000</v>
      </c>
      <c r="C48" s="80"/>
      <c r="D48" s="20">
        <v>500</v>
      </c>
      <c r="E48" s="20">
        <f>SUM(B48-D48)</f>
        <v>1500</v>
      </c>
      <c r="F48" s="31">
        <v>824.25</v>
      </c>
      <c r="G48" s="296">
        <v>0</v>
      </c>
      <c r="H48" s="29">
        <f>SUM(F48:G48)</f>
        <v>824.25</v>
      </c>
      <c r="I48" s="21">
        <v>0</v>
      </c>
      <c r="J48" s="22">
        <f>SUM(E48)-F48</f>
        <v>675.75</v>
      </c>
      <c r="K48" s="1"/>
      <c r="L48" s="1"/>
    </row>
    <row r="49" spans="1:21" ht="6.95" customHeight="1" x14ac:dyDescent="0.2">
      <c r="A49" s="28"/>
      <c r="B49" s="20"/>
      <c r="C49" s="20"/>
      <c r="D49" s="20"/>
      <c r="E49" s="20"/>
      <c r="F49" s="20"/>
      <c r="G49" s="29"/>
      <c r="H49" s="29"/>
      <c r="I49" s="21"/>
      <c r="J49" s="22"/>
      <c r="K49" s="1"/>
      <c r="L49" s="1"/>
    </row>
    <row r="50" spans="1:21" x14ac:dyDescent="0.2">
      <c r="A50" s="28" t="s">
        <v>78</v>
      </c>
      <c r="B50" s="20">
        <v>2200</v>
      </c>
      <c r="C50" s="20">
        <v>1500</v>
      </c>
      <c r="D50" s="20"/>
      <c r="E50" s="20">
        <f>SUM(B50:D50)</f>
        <v>3700</v>
      </c>
      <c r="F50" s="20">
        <v>3700</v>
      </c>
      <c r="G50" s="82">
        <v>0</v>
      </c>
      <c r="H50" s="29">
        <f>SUM(F50:G50)</f>
        <v>3700</v>
      </c>
      <c r="I50" s="21">
        <v>0</v>
      </c>
      <c r="J50" s="22">
        <v>0</v>
      </c>
      <c r="K50" s="1"/>
      <c r="L50" s="1"/>
    </row>
    <row r="51" spans="1:21" ht="6.95" customHeight="1" x14ac:dyDescent="0.2">
      <c r="A51" s="28"/>
      <c r="B51" s="20"/>
      <c r="C51" s="20"/>
      <c r="D51" s="20"/>
      <c r="E51" s="20"/>
      <c r="F51" s="20"/>
      <c r="G51" s="29"/>
      <c r="H51" s="29"/>
      <c r="I51" s="21"/>
      <c r="J51" s="22"/>
      <c r="K51" s="1"/>
      <c r="L51" s="1"/>
    </row>
    <row r="52" spans="1:21" x14ac:dyDescent="0.2">
      <c r="A52" s="216" t="s">
        <v>79</v>
      </c>
      <c r="B52" s="20">
        <v>900</v>
      </c>
      <c r="C52" s="20">
        <v>100</v>
      </c>
      <c r="D52" s="80"/>
      <c r="E52" s="20">
        <f>SUM(B52:D52)</f>
        <v>1000</v>
      </c>
      <c r="F52" s="20">
        <v>976</v>
      </c>
      <c r="G52" s="29">
        <v>0</v>
      </c>
      <c r="H52" s="29">
        <f>SUM(F52:G52)</f>
        <v>976</v>
      </c>
      <c r="I52" s="21">
        <v>0</v>
      </c>
      <c r="J52" s="22">
        <f>SUM(E52-H52)</f>
        <v>24</v>
      </c>
      <c r="K52" s="1"/>
      <c r="L52" s="1"/>
    </row>
    <row r="53" spans="1:21" ht="6" customHeight="1" x14ac:dyDescent="0.2">
      <c r="A53" s="28"/>
      <c r="B53" s="44"/>
      <c r="C53" s="34"/>
      <c r="D53" s="34"/>
      <c r="E53" s="34"/>
      <c r="F53" s="34"/>
      <c r="G53" s="45"/>
      <c r="H53" s="45"/>
      <c r="I53" s="46"/>
      <c r="J53" s="36"/>
      <c r="K53" s="1"/>
      <c r="L53" s="1"/>
    </row>
    <row r="54" spans="1:21" ht="5.25" customHeight="1" x14ac:dyDescent="0.2">
      <c r="A54" s="28"/>
      <c r="B54" s="20"/>
      <c r="C54" s="20"/>
      <c r="D54" s="20"/>
      <c r="E54" s="20"/>
      <c r="F54" s="20"/>
      <c r="G54" s="29"/>
      <c r="H54" s="29"/>
      <c r="I54" s="21"/>
      <c r="J54" s="22"/>
      <c r="K54" s="1"/>
      <c r="L54" s="1"/>
    </row>
    <row r="55" spans="1:21" x14ac:dyDescent="0.2">
      <c r="A55" s="83" t="s">
        <v>80</v>
      </c>
      <c r="B55" s="20">
        <f t="shared" ref="B55:J55" si="0">SUM(B8:B52)</f>
        <v>163400</v>
      </c>
      <c r="C55" s="20">
        <f>SUM(C4:C52)</f>
        <v>22100</v>
      </c>
      <c r="D55" s="20">
        <f t="shared" si="0"/>
        <v>6100</v>
      </c>
      <c r="E55" s="20">
        <f t="shared" si="0"/>
        <v>179400</v>
      </c>
      <c r="F55" s="20">
        <f>SUM(F7:F52)</f>
        <v>149259.97</v>
      </c>
      <c r="G55" s="29">
        <f t="shared" si="0"/>
        <v>22900.799999999999</v>
      </c>
      <c r="H55" s="29">
        <f>SUM(H7:H52)</f>
        <v>172160.77000000002</v>
      </c>
      <c r="I55" s="21">
        <f t="shared" si="0"/>
        <v>0</v>
      </c>
      <c r="J55" s="22">
        <f t="shared" si="0"/>
        <v>7239.2300000000059</v>
      </c>
      <c r="K55" s="1"/>
      <c r="L55" s="1"/>
    </row>
    <row r="56" spans="1:21" ht="3.95" customHeight="1" thickBot="1" x14ac:dyDescent="0.25">
      <c r="A56" s="28"/>
      <c r="B56" s="39"/>
      <c r="C56" s="40"/>
      <c r="D56" s="40"/>
      <c r="E56" s="40"/>
      <c r="F56" s="40"/>
      <c r="G56" s="41"/>
      <c r="H56" s="41"/>
      <c r="I56" s="42"/>
      <c r="J56" s="43"/>
      <c r="K56" s="1"/>
      <c r="L56" s="1"/>
    </row>
    <row r="57" spans="1:21" ht="13.5" thickTop="1" x14ac:dyDescent="0.2">
      <c r="A57" s="21"/>
      <c r="B57" s="2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">
      <c r="A58" s="21"/>
      <c r="B58" s="2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">
      <c r="A59" s="21"/>
      <c r="B59" s="2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">
      <c r="A60" s="21"/>
      <c r="B60" s="2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">
      <c r="A61" s="21"/>
      <c r="B61" s="2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">
      <c r="A62" s="21"/>
      <c r="B62" s="2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">
      <c r="A63" s="21"/>
      <c r="B63" s="2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">
      <c r="A64" s="21"/>
      <c r="B64" s="2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">
      <c r="A65" s="21"/>
      <c r="B65" s="2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">
      <c r="A66" s="21"/>
      <c r="B66" s="2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">
      <c r="A67" s="21"/>
      <c r="B67" s="2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">
      <c r="A68" s="21"/>
      <c r="B68" s="2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">
      <c r="A69" s="21"/>
      <c r="B69" s="2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">
      <c r="A70" s="21"/>
      <c r="B70" s="2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">
      <c r="A71" s="21"/>
      <c r="B71" s="2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">
      <c r="A72" s="21"/>
      <c r="B72" s="2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">
      <c r="A73" s="21"/>
      <c r="B73" s="2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">
      <c r="A74" s="21"/>
      <c r="B74" s="2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">
      <c r="A75" s="21"/>
      <c r="B75" s="2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">
      <c r="A76" s="21"/>
      <c r="B76" s="2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">
      <c r="A77" s="21"/>
      <c r="B77" s="2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">
      <c r="A78" s="21"/>
      <c r="B78" s="2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">
      <c r="A79" s="21"/>
      <c r="B79" s="2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">
      <c r="A80" s="21"/>
      <c r="B80" s="2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">
      <c r="A81" s="21"/>
      <c r="B81" s="2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">
      <c r="A82" s="21"/>
      <c r="B82" s="2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">
      <c r="A83" s="21"/>
      <c r="B83" s="2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">
      <c r="A84" s="21"/>
      <c r="B84" s="2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">
      <c r="A85" s="21"/>
      <c r="B85" s="2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">
      <c r="A86" s="21"/>
      <c r="B86" s="2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">
      <c r="A87" s="21"/>
      <c r="B87" s="2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">
      <c r="A88" s="21"/>
      <c r="B88" s="2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">
      <c r="A89" s="21"/>
      <c r="B89" s="2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">
      <c r="A90" s="21"/>
      <c r="B90" s="2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">
      <c r="A91" s="21"/>
      <c r="B91" s="2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">
      <c r="A92" s="21"/>
      <c r="B92" s="2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">
      <c r="A93" s="21"/>
      <c r="B93" s="2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">
      <c r="A94" s="21"/>
      <c r="B94" s="2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">
      <c r="A95" s="21"/>
      <c r="B95" s="2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">
      <c r="A96" s="21"/>
      <c r="B96" s="2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">
      <c r="A97" s="21"/>
      <c r="B97" s="2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">
      <c r="A98" s="21"/>
      <c r="B98" s="2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">
      <c r="A99" s="21"/>
      <c r="B99" s="2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">
      <c r="A100" s="21"/>
      <c r="B100" s="2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">
      <c r="A101" s="21"/>
      <c r="B101" s="2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">
      <c r="A102" s="21"/>
      <c r="B102" s="2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">
      <c r="A103" s="21"/>
      <c r="B103" s="2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">
      <c r="A104" s="21"/>
      <c r="B104" s="2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">
      <c r="A105" s="21"/>
      <c r="B105" s="2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">
      <c r="A106" s="21"/>
      <c r="B106" s="2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">
      <c r="A107" s="21"/>
      <c r="B107" s="2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">
      <c r="A108" s="21"/>
      <c r="B108" s="2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">
      <c r="A109" s="21"/>
      <c r="B109" s="2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">
      <c r="A110" s="21"/>
      <c r="B110" s="2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">
      <c r="A111" s="21"/>
      <c r="B111" s="2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">
      <c r="A112" s="21"/>
      <c r="B112" s="2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">
      <c r="A113" s="21"/>
      <c r="B113" s="2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">
      <c r="A114" s="21"/>
      <c r="B114" s="2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">
      <c r="A115" s="21"/>
      <c r="B115" s="2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">
      <c r="A116" s="21"/>
      <c r="B116" s="2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">
      <c r="A117" s="21"/>
      <c r="B117" s="2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">
      <c r="A118" s="21"/>
      <c r="B118" s="2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">
      <c r="A119" s="21"/>
      <c r="B119" s="2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">
      <c r="A120" s="21"/>
      <c r="B120" s="2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">
      <c r="A121" s="21"/>
      <c r="B121" s="2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">
      <c r="A122" s="21"/>
      <c r="B122" s="2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">
      <c r="A123" s="21"/>
      <c r="B123" s="2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">
      <c r="A124" s="21"/>
      <c r="B124" s="2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">
      <c r="A125" s="21"/>
      <c r="B125" s="2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">
      <c r="A126" s="21"/>
      <c r="B126" s="2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">
      <c r="A127" s="21"/>
      <c r="B127" s="2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">
      <c r="A128" s="21"/>
      <c r="B128" s="2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">
      <c r="A129" s="21"/>
      <c r="B129" s="2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">
      <c r="A130" s="21"/>
      <c r="B130" s="2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">
      <c r="A131" s="21"/>
      <c r="B131" s="2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">
      <c r="A132" s="21"/>
      <c r="B132" s="2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">
      <c r="A133" s="21"/>
      <c r="B133" s="2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">
      <c r="A134" s="21"/>
      <c r="B134" s="2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">
      <c r="A135" s="21"/>
      <c r="B135" s="2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">
      <c r="A136" s="21"/>
      <c r="B136" s="2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">
      <c r="A137" s="21"/>
      <c r="B137" s="2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">
      <c r="A138" s="21"/>
      <c r="B138" s="2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">
      <c r="A139" s="21"/>
      <c r="B139" s="2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">
      <c r="A140" s="21"/>
      <c r="B140" s="2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">
      <c r="A141" s="21"/>
      <c r="B141" s="2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">
      <c r="A142" s="21"/>
      <c r="B142" s="2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">
      <c r="A143" s="21"/>
      <c r="B143" s="2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">
      <c r="A144" s="21"/>
      <c r="B144" s="2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">
      <c r="A145" s="21"/>
      <c r="B145" s="2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">
      <c r="A146" s="21"/>
      <c r="B146" s="2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">
      <c r="A147" s="21"/>
      <c r="B147" s="2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">
      <c r="A148" s="21"/>
      <c r="B148" s="2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">
      <c r="A149" s="21"/>
      <c r="B149" s="2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">
      <c r="A150" s="21"/>
      <c r="B150" s="2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">
      <c r="A151" s="21"/>
      <c r="B151" s="2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">
      <c r="A152" s="21"/>
      <c r="B152" s="2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">
      <c r="A153" s="21"/>
      <c r="B153" s="2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">
      <c r="A154" s="21"/>
      <c r="B154" s="2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">
      <c r="A155" s="21"/>
      <c r="B155" s="2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">
      <c r="A156" s="21"/>
      <c r="B156" s="2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">
      <c r="A157" s="21"/>
      <c r="B157" s="2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">
      <c r="A158" s="21"/>
      <c r="B158" s="2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">
      <c r="A159" s="21"/>
      <c r="B159" s="2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">
      <c r="A160" s="21"/>
      <c r="B160" s="2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">
      <c r="A161" s="21"/>
      <c r="B161" s="2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">
      <c r="A162" s="21"/>
      <c r="B162" s="2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">
      <c r="A163" s="21"/>
      <c r="B163" s="2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">
      <c r="A164" s="21"/>
      <c r="B164" s="2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">
      <c r="A165" s="21"/>
      <c r="B165" s="2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">
      <c r="A166" s="21"/>
      <c r="B166" s="2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">
      <c r="A167" s="21"/>
      <c r="B167" s="2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">
      <c r="A168" s="21"/>
      <c r="B168" s="2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">
      <c r="A169" s="21"/>
      <c r="B169" s="2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">
      <c r="A170" s="21"/>
      <c r="B170" s="2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">
      <c r="A171" s="21"/>
      <c r="B171" s="2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</sheetData>
  <mergeCells count="4">
    <mergeCell ref="I1:J1"/>
    <mergeCell ref="B1:E1"/>
    <mergeCell ref="A1:A2"/>
    <mergeCell ref="F1:H1"/>
  </mergeCells>
  <phoneticPr fontId="0" type="noConversion"/>
  <printOptions gridLinesSet="0"/>
  <pageMargins left="0.98425196850393704" right="0.39370078740157483" top="0.59055118110236227" bottom="0.39370078740157483" header="0.23622047244094491" footer="0.19685039370078741"/>
  <pageSetup paperSize="9" scale="84" orientation="landscape" horizontalDpi="4294967292" r:id="rId1"/>
  <headerFooter alignWithMargins="0">
    <oddHeader>&amp;L       &amp;12Esercizio 2019&amp;10
&amp;C&amp;"Arial,Grassetto"&amp;14Rendiconto finanziario delle uscite&amp;R&amp;12SPESA</oddHeader>
    <oddFooter>&amp;C3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1"/>
  <sheetViews>
    <sheetView showGridLines="0" topLeftCell="A13" zoomScale="75" zoomScaleNormal="75" zoomScalePageLayoutView="75" workbookViewId="0">
      <selection activeCell="G40" sqref="G40"/>
    </sheetView>
  </sheetViews>
  <sheetFormatPr defaultRowHeight="12.75" x14ac:dyDescent="0.2"/>
  <cols>
    <col min="1" max="1" width="55" style="50" customWidth="1"/>
    <col min="2" max="2" width="12.28515625" style="50" customWidth="1"/>
    <col min="3" max="3" width="11.5703125" style="2" customWidth="1"/>
    <col min="4" max="4" width="13.7109375" style="2" customWidth="1"/>
    <col min="5" max="6" width="11.140625" style="2" bestFit="1" customWidth="1"/>
    <col min="7" max="7" width="10.42578125" style="2" bestFit="1" customWidth="1"/>
    <col min="8" max="8" width="11.140625" style="2" bestFit="1" customWidth="1"/>
    <col min="9" max="9" width="11" style="2" customWidth="1"/>
    <col min="10" max="10" width="11.28515625" style="2" customWidth="1"/>
    <col min="11" max="11" width="9.140625" style="2"/>
    <col min="12" max="12" width="10.85546875" style="2" bestFit="1" customWidth="1"/>
    <col min="13" max="13" width="11.5703125" style="2" bestFit="1" customWidth="1"/>
    <col min="14" max="16384" width="9.140625" style="2"/>
  </cols>
  <sheetData>
    <row r="1" spans="1:13" ht="30" customHeight="1" x14ac:dyDescent="0.2">
      <c r="A1" s="310" t="s">
        <v>54</v>
      </c>
      <c r="B1" s="307" t="s">
        <v>42</v>
      </c>
      <c r="C1" s="308"/>
      <c r="D1" s="308"/>
      <c r="E1" s="309"/>
      <c r="F1" s="305" t="s">
        <v>151</v>
      </c>
      <c r="G1" s="311"/>
      <c r="H1" s="306"/>
      <c r="I1" s="305" t="s">
        <v>46</v>
      </c>
      <c r="J1" s="306"/>
      <c r="K1" s="1"/>
      <c r="L1" s="1"/>
    </row>
    <row r="2" spans="1:13" ht="24.95" customHeight="1" x14ac:dyDescent="0.2">
      <c r="A2" s="310"/>
      <c r="B2" s="194" t="s">
        <v>41</v>
      </c>
      <c r="C2" s="194" t="s">
        <v>47</v>
      </c>
      <c r="D2" s="194" t="s">
        <v>48</v>
      </c>
      <c r="E2" s="194" t="s">
        <v>51</v>
      </c>
      <c r="F2" s="194" t="s">
        <v>57</v>
      </c>
      <c r="G2" s="194" t="s">
        <v>58</v>
      </c>
      <c r="H2" s="194" t="s">
        <v>6</v>
      </c>
      <c r="I2" s="194" t="s">
        <v>59</v>
      </c>
      <c r="J2" s="194" t="s">
        <v>60</v>
      </c>
      <c r="K2" s="1"/>
      <c r="L2" s="1"/>
    </row>
    <row r="3" spans="1:13" x14ac:dyDescent="0.2">
      <c r="A3" s="28"/>
      <c r="B3" s="20"/>
      <c r="C3" s="20"/>
      <c r="D3" s="20"/>
      <c r="E3" s="20"/>
      <c r="F3" s="20"/>
      <c r="G3" s="29"/>
      <c r="H3" s="29"/>
      <c r="I3" s="21"/>
      <c r="J3" s="22"/>
      <c r="K3" s="1"/>
      <c r="L3" s="1"/>
    </row>
    <row r="4" spans="1:13" x14ac:dyDescent="0.2">
      <c r="A4" s="47" t="s">
        <v>81</v>
      </c>
      <c r="B4" s="20">
        <f>SUM(SPESA!B55)</f>
        <v>163400</v>
      </c>
      <c r="C4" s="20">
        <f>SUM(SPESA!C55)</f>
        <v>22100</v>
      </c>
      <c r="D4" s="20">
        <f>SUM(SPESA!D55)</f>
        <v>6100</v>
      </c>
      <c r="E4" s="20">
        <f>SUM(SPESA!E55)</f>
        <v>179400</v>
      </c>
      <c r="F4" s="20">
        <f>SUM(SPESA!F55)</f>
        <v>149259.97</v>
      </c>
      <c r="G4" s="29">
        <f>SUM(SPESA!G55)</f>
        <v>22900.799999999999</v>
      </c>
      <c r="H4" s="29">
        <f>SUM(SPESA!H55)</f>
        <v>172160.77000000002</v>
      </c>
      <c r="I4" s="21">
        <f>SUM(SPESA!I55)</f>
        <v>0</v>
      </c>
      <c r="J4" s="22">
        <f>SUM(SPESA!J55)</f>
        <v>7239.2300000000059</v>
      </c>
      <c r="K4" s="1"/>
      <c r="L4" s="1"/>
    </row>
    <row r="5" spans="1:13" ht="21" customHeight="1" x14ac:dyDescent="0.2">
      <c r="A5" s="47"/>
      <c r="B5" s="20"/>
      <c r="C5" s="20"/>
      <c r="D5" s="20"/>
      <c r="E5" s="20"/>
      <c r="F5" s="20"/>
      <c r="G5" s="29"/>
      <c r="H5" s="29"/>
      <c r="I5" s="21"/>
      <c r="J5" s="22"/>
      <c r="K5" s="1"/>
      <c r="L5" s="1"/>
    </row>
    <row r="6" spans="1:13" x14ac:dyDescent="0.2">
      <c r="A6" s="25" t="s">
        <v>82</v>
      </c>
      <c r="B6" s="20"/>
      <c r="C6" s="20"/>
      <c r="D6" s="20"/>
      <c r="E6" s="20"/>
      <c r="F6" s="20"/>
      <c r="G6" s="29"/>
      <c r="H6" s="29"/>
      <c r="I6" s="21"/>
      <c r="J6" s="22"/>
      <c r="K6" s="1"/>
      <c r="L6" s="1"/>
    </row>
    <row r="7" spans="1:13" x14ac:dyDescent="0.2">
      <c r="A7" s="28"/>
      <c r="B7" s="20"/>
      <c r="C7" s="20"/>
      <c r="D7" s="33"/>
      <c r="E7" s="20"/>
      <c r="F7" s="20"/>
      <c r="G7" s="29"/>
      <c r="H7" s="29"/>
      <c r="I7" s="21"/>
      <c r="J7" s="22"/>
      <c r="K7" s="1"/>
      <c r="L7" s="1"/>
    </row>
    <row r="8" spans="1:13" ht="6.95" customHeight="1" x14ac:dyDescent="0.2">
      <c r="A8" s="28"/>
      <c r="B8" s="20"/>
      <c r="C8" s="20"/>
      <c r="D8" s="20"/>
      <c r="E8" s="20"/>
      <c r="F8" s="20"/>
      <c r="G8" s="29"/>
      <c r="H8" s="29"/>
      <c r="I8" s="21"/>
      <c r="J8" s="22"/>
      <c r="K8" s="1"/>
      <c r="L8" s="1"/>
    </row>
    <row r="9" spans="1:13" x14ac:dyDescent="0.2">
      <c r="A9" s="195" t="s">
        <v>83</v>
      </c>
      <c r="B9" s="20">
        <v>38000</v>
      </c>
      <c r="C9" s="54">
        <v>5962.59</v>
      </c>
      <c r="D9" s="54"/>
      <c r="E9" s="20">
        <f>SUM(B9:D9)</f>
        <v>43962.59</v>
      </c>
      <c r="F9" s="54">
        <v>40222.120000000003</v>
      </c>
      <c r="G9" s="218">
        <v>2404.54</v>
      </c>
      <c r="H9" s="29">
        <f>SUM(F9:G9)</f>
        <v>42626.66</v>
      </c>
      <c r="I9" s="21">
        <v>0</v>
      </c>
      <c r="J9" s="22">
        <f>SUM(E9-H9)</f>
        <v>1335.929999999993</v>
      </c>
      <c r="K9" s="1"/>
      <c r="L9" s="1"/>
      <c r="M9" s="1"/>
    </row>
    <row r="10" spans="1:13" x14ac:dyDescent="0.2">
      <c r="A10" s="28"/>
      <c r="B10" s="20"/>
      <c r="C10" s="20"/>
      <c r="D10" s="20"/>
      <c r="E10" s="20"/>
      <c r="F10" s="20"/>
      <c r="G10" s="29"/>
      <c r="H10" s="29"/>
      <c r="I10" s="21"/>
      <c r="J10" s="22"/>
      <c r="K10" s="1"/>
      <c r="L10" s="1"/>
    </row>
    <row r="11" spans="1:13" x14ac:dyDescent="0.2">
      <c r="A11" s="37"/>
      <c r="B11" s="20"/>
      <c r="C11" s="20"/>
      <c r="D11" s="20"/>
      <c r="E11" s="29"/>
      <c r="F11" s="20"/>
      <c r="G11" s="29"/>
      <c r="H11" s="29"/>
      <c r="I11" s="21"/>
      <c r="J11" s="22"/>
      <c r="K11" s="1"/>
      <c r="L11" s="1"/>
    </row>
    <row r="12" spans="1:13" x14ac:dyDescent="0.2">
      <c r="A12" s="25" t="s">
        <v>84</v>
      </c>
      <c r="B12" s="20"/>
      <c r="C12" s="20"/>
      <c r="D12" s="20"/>
      <c r="E12" s="29"/>
      <c r="F12" s="20"/>
      <c r="G12" s="29"/>
      <c r="H12" s="29"/>
      <c r="I12" s="21"/>
      <c r="J12" s="22"/>
      <c r="K12" s="1"/>
      <c r="L12" s="1"/>
    </row>
    <row r="13" spans="1:13" x14ac:dyDescent="0.2">
      <c r="A13" s="25"/>
      <c r="B13" s="20"/>
      <c r="C13" s="20"/>
      <c r="D13" s="20"/>
      <c r="E13" s="29"/>
      <c r="F13" s="20"/>
      <c r="G13" s="29"/>
      <c r="H13" s="29"/>
      <c r="I13" s="21"/>
      <c r="J13" s="22"/>
      <c r="K13" s="1"/>
      <c r="L13" s="1"/>
    </row>
    <row r="14" spans="1:13" ht="9" customHeight="1" x14ac:dyDescent="0.2">
      <c r="A14" s="25"/>
      <c r="B14" s="20"/>
      <c r="C14" s="20"/>
      <c r="D14" s="20"/>
      <c r="E14" s="29"/>
      <c r="F14" s="20"/>
      <c r="G14" s="29"/>
      <c r="H14" s="29"/>
      <c r="I14" s="21"/>
      <c r="J14" s="22"/>
      <c r="K14" s="1"/>
      <c r="L14" s="1"/>
    </row>
    <row r="15" spans="1:13" x14ac:dyDescent="0.2">
      <c r="A15" s="25" t="s">
        <v>86</v>
      </c>
      <c r="B15" s="20"/>
      <c r="C15" s="20"/>
      <c r="D15" s="20"/>
      <c r="E15" s="29"/>
      <c r="F15" s="20"/>
      <c r="G15" s="29"/>
      <c r="H15" s="29"/>
      <c r="I15" s="21"/>
      <c r="J15" s="22"/>
      <c r="K15" s="1"/>
      <c r="L15" s="1"/>
    </row>
    <row r="16" spans="1:13" x14ac:dyDescent="0.2">
      <c r="A16" s="37"/>
      <c r="B16" s="20"/>
      <c r="C16" s="20"/>
      <c r="D16" s="20"/>
      <c r="E16" s="29"/>
      <c r="F16" s="20"/>
      <c r="G16" s="29"/>
      <c r="H16" s="29"/>
      <c r="I16" s="21"/>
      <c r="J16" s="22"/>
      <c r="K16" s="1"/>
      <c r="L16" s="1"/>
    </row>
    <row r="17" spans="1:21" x14ac:dyDescent="0.2">
      <c r="A17" s="195" t="s">
        <v>85</v>
      </c>
      <c r="B17" s="20">
        <v>5000</v>
      </c>
      <c r="C17" s="38">
        <v>6000</v>
      </c>
      <c r="D17" s="54">
        <v>11000</v>
      </c>
      <c r="E17" s="20">
        <f>SUM(B17+C17)-D17</f>
        <v>0</v>
      </c>
      <c r="F17" s="20">
        <v>0</v>
      </c>
      <c r="G17" s="20">
        <v>0</v>
      </c>
      <c r="H17" s="20">
        <f>SUM(F17:G17)</f>
        <v>0</v>
      </c>
      <c r="I17" s="21">
        <v>0</v>
      </c>
      <c r="J17" s="22">
        <f>SUM(E17-H17)</f>
        <v>0</v>
      </c>
      <c r="K17" s="1"/>
      <c r="L17" s="1"/>
    </row>
    <row r="18" spans="1:21" ht="6.95" customHeight="1" x14ac:dyDescent="0.2">
      <c r="A18" s="195"/>
      <c r="B18" s="20"/>
      <c r="C18" s="38"/>
      <c r="D18" s="20"/>
      <c r="E18" s="20"/>
      <c r="F18" s="20"/>
      <c r="G18" s="20"/>
      <c r="H18" s="20"/>
      <c r="I18" s="21"/>
      <c r="J18" s="22"/>
      <c r="K18" s="1"/>
      <c r="L18" s="1"/>
    </row>
    <row r="19" spans="1:21" x14ac:dyDescent="0.2">
      <c r="A19" s="196" t="s">
        <v>177</v>
      </c>
      <c r="B19" s="20">
        <v>500</v>
      </c>
      <c r="C19" s="38"/>
      <c r="D19" s="20">
        <v>500</v>
      </c>
      <c r="E19" s="29">
        <f>SUM(B19-D19)</f>
        <v>0</v>
      </c>
      <c r="F19" s="20">
        <v>0</v>
      </c>
      <c r="G19" s="20">
        <v>0</v>
      </c>
      <c r="H19" s="20">
        <f>SUM(F19:G19)</f>
        <v>0</v>
      </c>
      <c r="I19" s="51">
        <v>0</v>
      </c>
      <c r="J19" s="22">
        <f>SUM(E19-H19)</f>
        <v>0</v>
      </c>
      <c r="K19" s="21"/>
      <c r="L19" s="21"/>
      <c r="M19" s="50"/>
      <c r="N19" s="50"/>
    </row>
    <row r="20" spans="1:21" ht="6" customHeight="1" x14ac:dyDescent="0.2">
      <c r="A20" s="195"/>
      <c r="B20" s="20"/>
      <c r="C20" s="38"/>
      <c r="D20" s="32"/>
      <c r="E20" s="32"/>
      <c r="F20" s="32"/>
      <c r="G20" s="32"/>
      <c r="H20" s="20"/>
      <c r="I20" s="51"/>
      <c r="J20" s="22"/>
      <c r="K20" s="21"/>
      <c r="L20" s="21"/>
      <c r="M20" s="50"/>
      <c r="N20" s="50"/>
    </row>
    <row r="21" spans="1:21" s="204" customFormat="1" x14ac:dyDescent="0.2">
      <c r="A21" s="278" t="s">
        <v>178</v>
      </c>
      <c r="B21" s="265">
        <v>0</v>
      </c>
      <c r="C21" s="284"/>
      <c r="D21" s="210"/>
      <c r="E21" s="260">
        <f>SUM(B21:D21)</f>
        <v>0</v>
      </c>
      <c r="F21" s="218">
        <v>0</v>
      </c>
      <c r="G21" s="218">
        <f>SUM(E21)</f>
        <v>0</v>
      </c>
      <c r="H21" s="259">
        <f>SUM(G21)</f>
        <v>0</v>
      </c>
      <c r="I21" s="285">
        <v>0</v>
      </c>
      <c r="J21" s="280">
        <f>SUM(E21-H21)</f>
        <v>0</v>
      </c>
      <c r="K21" s="212"/>
      <c r="L21" s="212"/>
      <c r="M21" s="213"/>
      <c r="N21" s="213"/>
    </row>
    <row r="22" spans="1:21" ht="7.5" customHeight="1" x14ac:dyDescent="0.2">
      <c r="A22" s="56"/>
      <c r="B22" s="34"/>
      <c r="C22" s="44"/>
      <c r="D22" s="34"/>
      <c r="E22" s="34"/>
      <c r="F22" s="34"/>
      <c r="G22" s="34"/>
      <c r="H22" s="34"/>
      <c r="I22" s="36"/>
      <c r="J22" s="36"/>
      <c r="K22" s="21"/>
      <c r="L22" s="21"/>
      <c r="M22" s="50"/>
      <c r="N22" s="50"/>
    </row>
    <row r="23" spans="1:21" ht="12.75" customHeight="1" x14ac:dyDescent="0.2">
      <c r="A23" s="28"/>
      <c r="B23" s="20"/>
      <c r="C23" s="38"/>
      <c r="D23" s="20"/>
      <c r="E23" s="20"/>
      <c r="F23" s="20"/>
      <c r="G23" s="20"/>
      <c r="H23" s="20"/>
      <c r="I23" s="51"/>
      <c r="J23" s="22"/>
      <c r="K23" s="21"/>
      <c r="L23" s="21"/>
      <c r="M23" s="50"/>
      <c r="N23" s="50"/>
    </row>
    <row r="24" spans="1:21" x14ac:dyDescent="0.2">
      <c r="A24" s="37" t="s">
        <v>87</v>
      </c>
      <c r="B24" s="20">
        <f>SUM(B4:B21)</f>
        <v>206900</v>
      </c>
      <c r="C24" s="38">
        <f>SUM(C4:C21)</f>
        <v>34062.589999999997</v>
      </c>
      <c r="D24" s="20">
        <f>SUM(D4:D19)</f>
        <v>17600</v>
      </c>
      <c r="E24" s="29">
        <f>SUM(E4:E21)</f>
        <v>223362.59</v>
      </c>
      <c r="F24" s="20">
        <f>SUM(F4:F21)</f>
        <v>189482.09</v>
      </c>
      <c r="G24" s="29">
        <f>SUM(G4:G21)</f>
        <v>25305.34</v>
      </c>
      <c r="H24" s="20">
        <f>SUM(H4:H21)</f>
        <v>214787.43000000002</v>
      </c>
      <c r="I24" s="22">
        <f>SUM(I4:I19)</f>
        <v>0</v>
      </c>
      <c r="J24" s="22">
        <f>SUM(J4:J19)</f>
        <v>8575.16</v>
      </c>
      <c r="K24" s="21"/>
      <c r="L24" s="21"/>
      <c r="M24" s="21"/>
      <c r="N24" s="50"/>
    </row>
    <row r="25" spans="1:21" ht="3.95" customHeight="1" thickBot="1" x14ac:dyDescent="0.25">
      <c r="A25" s="57"/>
      <c r="B25" s="39"/>
      <c r="C25" s="39"/>
      <c r="D25" s="40"/>
      <c r="E25" s="40">
        <f>SUM(B25:D25)</f>
        <v>0</v>
      </c>
      <c r="F25" s="40"/>
      <c r="G25" s="40"/>
      <c r="H25" s="40"/>
      <c r="I25" s="43"/>
      <c r="J25" s="43"/>
      <c r="K25" s="21"/>
      <c r="L25" s="21"/>
      <c r="M25" s="50"/>
      <c r="N25" s="50"/>
    </row>
    <row r="26" spans="1:21" ht="1.5" customHeight="1" thickTop="1" x14ac:dyDescent="0.2">
      <c r="A26" s="58"/>
      <c r="B26" s="59"/>
      <c r="C26" s="59"/>
      <c r="D26" s="59"/>
      <c r="E26" s="59">
        <f>SUM(B26:D26)</f>
        <v>0</v>
      </c>
      <c r="F26" s="59"/>
      <c r="G26" s="59"/>
      <c r="H26" s="59"/>
      <c r="I26" s="21"/>
      <c r="J26" s="1"/>
      <c r="K26" s="21"/>
      <c r="L26" s="21"/>
      <c r="M26" s="50"/>
      <c r="N26" s="50"/>
    </row>
    <row r="27" spans="1:21" ht="7.5" customHeight="1" x14ac:dyDescent="0.2">
      <c r="A27" s="84"/>
      <c r="B27" s="22"/>
      <c r="C27" s="22"/>
      <c r="D27" s="22"/>
      <c r="E27" s="22"/>
      <c r="F27" s="22"/>
      <c r="G27" s="22"/>
      <c r="H27" s="22"/>
      <c r="I27" s="22"/>
      <c r="J27" s="2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9.75" customHeight="1" x14ac:dyDescent="0.2">
      <c r="A28" s="84"/>
      <c r="B28" s="22"/>
      <c r="C28" s="22"/>
      <c r="D28" s="22"/>
      <c r="E28" s="22"/>
      <c r="F28" s="22"/>
      <c r="G28" s="22"/>
      <c r="H28" s="22"/>
      <c r="I28" s="22"/>
      <c r="J28" s="2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 x14ac:dyDescent="0.2">
      <c r="A29" s="85" t="s">
        <v>88</v>
      </c>
      <c r="B29" s="22"/>
      <c r="C29" s="22"/>
      <c r="D29" s="22"/>
      <c r="E29" s="22"/>
      <c r="F29" s="22"/>
      <c r="G29" s="22"/>
      <c r="H29" s="22"/>
      <c r="I29" s="22"/>
      <c r="J29" s="2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9" customHeight="1" x14ac:dyDescent="0.2">
      <c r="A30" s="142"/>
      <c r="B30" s="22"/>
      <c r="C30" s="22"/>
      <c r="D30" s="22"/>
      <c r="E30" s="22"/>
      <c r="F30" s="22"/>
      <c r="G30" s="22"/>
      <c r="H30" s="22"/>
      <c r="I30" s="22"/>
      <c r="J30" s="2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6.75" customHeight="1" x14ac:dyDescent="0.2">
      <c r="A31" s="84"/>
      <c r="B31" s="36"/>
      <c r="C31" s="36"/>
      <c r="D31" s="36"/>
      <c r="E31" s="36"/>
      <c r="F31" s="36"/>
      <c r="G31" s="36"/>
      <c r="H31" s="36"/>
      <c r="I31" s="36"/>
      <c r="J31" s="36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2.75" customHeight="1" x14ac:dyDescent="0.2">
      <c r="A32" s="84"/>
      <c r="B32" s="22"/>
      <c r="C32" s="22"/>
      <c r="D32" s="22"/>
      <c r="E32" s="22"/>
      <c r="F32" s="22"/>
      <c r="G32" s="22"/>
      <c r="H32" s="22"/>
      <c r="I32" s="22"/>
      <c r="J32" s="2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">
      <c r="A33" s="86" t="s">
        <v>89</v>
      </c>
      <c r="B33" s="22">
        <f>SUM(B31:B32)</f>
        <v>0</v>
      </c>
      <c r="C33" s="22">
        <f>SUM(C30)</f>
        <v>0</v>
      </c>
      <c r="D33" s="22">
        <f>SUM(D30)</f>
        <v>0</v>
      </c>
      <c r="E33" s="22">
        <f>SUM(E30)</f>
        <v>0</v>
      </c>
      <c r="F33" s="22">
        <f>SUM(F30)</f>
        <v>0</v>
      </c>
      <c r="G33" s="22">
        <v>0</v>
      </c>
      <c r="H33" s="22">
        <f>SUM(H30)</f>
        <v>0</v>
      </c>
      <c r="I33" s="22">
        <v>0</v>
      </c>
      <c r="J33" s="22">
        <f>SUM(J30)</f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3.95" customHeight="1" thickBot="1" x14ac:dyDescent="0.25">
      <c r="A34" s="84"/>
      <c r="B34" s="43"/>
      <c r="C34" s="43"/>
      <c r="D34" s="43"/>
      <c r="E34" s="43"/>
      <c r="F34" s="43"/>
      <c r="G34" s="43"/>
      <c r="H34" s="43"/>
      <c r="I34" s="43"/>
      <c r="J34" s="4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3.5" customHeight="1" thickTop="1" x14ac:dyDescent="0.2">
      <c r="A35" s="84"/>
      <c r="B35" s="22"/>
      <c r="C35" s="22"/>
      <c r="D35" s="22"/>
      <c r="E35" s="22"/>
      <c r="F35" s="22"/>
      <c r="G35" s="22"/>
      <c r="H35" s="22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 x14ac:dyDescent="0.2">
      <c r="A36" s="23" t="s">
        <v>35</v>
      </c>
      <c r="B36" s="22"/>
      <c r="C36" s="22"/>
      <c r="D36" s="22"/>
      <c r="E36" s="22"/>
      <c r="F36" s="22"/>
      <c r="G36" s="22"/>
      <c r="H36" s="22"/>
      <c r="I36" s="22"/>
      <c r="J36" s="2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1.25" customHeight="1" x14ac:dyDescent="0.2">
      <c r="A37" s="24"/>
      <c r="B37" s="22"/>
      <c r="C37" s="22"/>
      <c r="D37" s="22"/>
      <c r="E37" s="22"/>
      <c r="F37" s="22"/>
      <c r="G37" s="22"/>
      <c r="H37" s="22"/>
      <c r="I37" s="22"/>
      <c r="J37" s="2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">
      <c r="A38" s="25" t="s">
        <v>36</v>
      </c>
      <c r="B38" s="22"/>
      <c r="C38" s="22"/>
      <c r="D38" s="22"/>
      <c r="E38" s="22"/>
      <c r="F38" s="22"/>
      <c r="G38" s="22"/>
      <c r="H38" s="22"/>
      <c r="I38" s="22"/>
      <c r="J38" s="2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">
      <c r="A39" s="84"/>
      <c r="B39" s="22"/>
      <c r="C39" s="22"/>
      <c r="D39" s="22"/>
      <c r="E39" s="22"/>
      <c r="F39" s="22"/>
      <c r="G39" s="22"/>
      <c r="H39" s="22"/>
      <c r="I39" s="22"/>
      <c r="J39" s="2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">
      <c r="A40" s="263" t="s">
        <v>21</v>
      </c>
      <c r="B40" s="22">
        <v>10000</v>
      </c>
      <c r="C40" s="22"/>
      <c r="D40" s="22"/>
      <c r="E40" s="22">
        <f>SUM(B40:D40)</f>
        <v>10000</v>
      </c>
      <c r="F40" s="298">
        <v>4471.9399999999996</v>
      </c>
      <c r="G40" s="22">
        <v>4706.16</v>
      </c>
      <c r="H40" s="22">
        <f>SUM(F40:G40)</f>
        <v>9178.0999999999985</v>
      </c>
      <c r="I40" s="22">
        <v>0</v>
      </c>
      <c r="J40" s="22">
        <f>SUM(E40-H40)</f>
        <v>821.90000000000146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6.95" customHeight="1" x14ac:dyDescent="0.2">
      <c r="A41" s="84"/>
      <c r="B41" s="22"/>
      <c r="C41" s="22"/>
      <c r="D41" s="22"/>
      <c r="E41" s="22"/>
      <c r="F41" s="22"/>
      <c r="G41" s="22"/>
      <c r="H41" s="22"/>
      <c r="I41" s="22"/>
      <c r="J41" s="2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">
      <c r="A42" s="84" t="s">
        <v>90</v>
      </c>
      <c r="B42" s="22">
        <v>6000</v>
      </c>
      <c r="C42" s="22"/>
      <c r="D42" s="22"/>
      <c r="E42" s="22">
        <f>SUM(B42:D42)</f>
        <v>6000</v>
      </c>
      <c r="F42" s="264">
        <v>2384.5300000000002</v>
      </c>
      <c r="G42" s="22">
        <v>1754.9</v>
      </c>
      <c r="H42" s="22">
        <f>SUM(F42:G42)</f>
        <v>4139.43</v>
      </c>
      <c r="I42" s="22">
        <v>0</v>
      </c>
      <c r="J42" s="22">
        <f>SUM(E42-H42)</f>
        <v>1860.5699999999997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6.95" customHeight="1" x14ac:dyDescent="0.2">
      <c r="A43" s="84"/>
      <c r="B43" s="22"/>
      <c r="C43" s="22"/>
      <c r="D43" s="22"/>
      <c r="E43" s="22"/>
      <c r="F43" s="22"/>
      <c r="G43" s="22"/>
      <c r="H43" s="22"/>
      <c r="I43" s="22"/>
      <c r="J43" s="2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">
      <c r="A44" s="84" t="s">
        <v>91</v>
      </c>
      <c r="B44" s="22">
        <v>207</v>
      </c>
      <c r="C44" s="22"/>
      <c r="D44" s="22"/>
      <c r="E44" s="22">
        <f>SUM(B44:D44)</f>
        <v>207</v>
      </c>
      <c r="F44" s="22">
        <v>207</v>
      </c>
      <c r="G44" s="22">
        <v>0</v>
      </c>
      <c r="H44" s="22">
        <f>SUM(F44:G44)</f>
        <v>207</v>
      </c>
      <c r="I44" s="22">
        <v>0</v>
      </c>
      <c r="J44" s="22"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6.95" customHeight="1" x14ac:dyDescent="0.2">
      <c r="A45" s="84"/>
      <c r="B45" s="22"/>
      <c r="C45" s="22"/>
      <c r="D45" s="22"/>
      <c r="E45" s="22"/>
      <c r="F45" s="22"/>
      <c r="G45" s="22"/>
      <c r="H45" s="22"/>
      <c r="I45" s="22"/>
      <c r="J45" s="2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">
      <c r="A46" s="84" t="s">
        <v>182</v>
      </c>
      <c r="B46" s="22">
        <v>50000</v>
      </c>
      <c r="C46" s="22"/>
      <c r="D46" s="22"/>
      <c r="E46" s="22">
        <f>SUM(B46:D46)</f>
        <v>50000</v>
      </c>
      <c r="F46" s="22">
        <v>9068.68</v>
      </c>
      <c r="G46" s="22">
        <v>93.7</v>
      </c>
      <c r="H46" s="22">
        <f>SUM(F46:G46)</f>
        <v>9162.380000000001</v>
      </c>
      <c r="I46" s="22">
        <v>0</v>
      </c>
      <c r="J46" s="22">
        <f>SUM(E46-H46)</f>
        <v>40837.619999999995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">
      <c r="A47" s="84"/>
      <c r="B47" s="22"/>
      <c r="C47" s="22"/>
      <c r="D47" s="22"/>
      <c r="E47" s="22"/>
      <c r="F47" s="22"/>
      <c r="G47" s="22"/>
      <c r="H47" s="22"/>
      <c r="I47" s="22"/>
      <c r="J47" s="2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">
      <c r="A48" s="25" t="s">
        <v>39</v>
      </c>
      <c r="B48" s="22"/>
      <c r="C48" s="22"/>
      <c r="D48" s="22"/>
      <c r="E48" s="22"/>
      <c r="F48" s="22"/>
      <c r="G48" s="22"/>
      <c r="H48" s="22"/>
      <c r="I48" s="22"/>
      <c r="J48" s="2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">
      <c r="A49" s="87"/>
      <c r="B49" s="22"/>
      <c r="C49" s="22"/>
      <c r="D49" s="22"/>
      <c r="E49" s="22"/>
      <c r="F49" s="22"/>
      <c r="G49" s="22"/>
      <c r="H49" s="22"/>
      <c r="I49" s="22"/>
      <c r="J49" s="2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">
      <c r="A50" s="195" t="s">
        <v>176</v>
      </c>
      <c r="B50" s="22">
        <v>0</v>
      </c>
      <c r="C50" s="22"/>
      <c r="D50" s="22"/>
      <c r="E50" s="22">
        <f>SUM(B50:D50)</f>
        <v>0</v>
      </c>
      <c r="F50" s="22">
        <v>0</v>
      </c>
      <c r="G50" s="22">
        <v>0</v>
      </c>
      <c r="H50" s="22">
        <v>0</v>
      </c>
      <c r="I50" s="22">
        <v>0</v>
      </c>
      <c r="J50" s="22">
        <v>250000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4.5" customHeight="1" x14ac:dyDescent="0.2">
      <c r="A51" s="87"/>
      <c r="B51" s="22"/>
      <c r="C51" s="22"/>
      <c r="D51" s="22"/>
      <c r="E51" s="22"/>
      <c r="F51" s="22"/>
      <c r="G51" s="22"/>
      <c r="H51" s="22"/>
      <c r="I51" s="22"/>
      <c r="J51" s="2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idden="1" x14ac:dyDescent="0.2">
      <c r="A52" s="87"/>
      <c r="B52" s="51"/>
      <c r="C52" s="51"/>
      <c r="D52" s="51"/>
      <c r="E52" s="22"/>
      <c r="F52" s="51"/>
      <c r="G52" s="51"/>
      <c r="H52" s="22"/>
      <c r="I52" s="21"/>
      <c r="J52" s="2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5.25" customHeight="1" x14ac:dyDescent="0.2">
      <c r="A53" s="84"/>
      <c r="B53" s="36"/>
      <c r="C53" s="36"/>
      <c r="D53" s="36"/>
      <c r="E53" s="36"/>
      <c r="F53" s="36"/>
      <c r="G53" s="36"/>
      <c r="H53" s="36"/>
      <c r="I53" s="36"/>
      <c r="J53" s="36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25.5" customHeight="1" x14ac:dyDescent="0.2">
      <c r="A54" s="88" t="s">
        <v>56</v>
      </c>
      <c r="B54" s="89">
        <f>SUM(B40:B52)</f>
        <v>66207</v>
      </c>
      <c r="C54" s="89">
        <f>SUM(C40:C53)</f>
        <v>0</v>
      </c>
      <c r="D54" s="89">
        <f t="shared" ref="D54:J54" si="0">SUM(D40:D52)</f>
        <v>0</v>
      </c>
      <c r="E54" s="89">
        <f t="shared" si="0"/>
        <v>66207</v>
      </c>
      <c r="F54" s="89">
        <f>SUM(F40:F50)</f>
        <v>16132.15</v>
      </c>
      <c r="G54" s="89">
        <f>SUM(G40:G50)</f>
        <v>6554.7599999999993</v>
      </c>
      <c r="H54" s="89">
        <f>SUM(H40:H50)</f>
        <v>22686.91</v>
      </c>
      <c r="I54" s="22">
        <f t="shared" si="0"/>
        <v>0</v>
      </c>
      <c r="J54" s="22">
        <f t="shared" si="0"/>
        <v>293520.08999999997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.5" customHeight="1" thickBot="1" x14ac:dyDescent="0.25">
      <c r="A55" s="84"/>
      <c r="B55" s="43"/>
      <c r="C55" s="43"/>
      <c r="D55" s="43"/>
      <c r="E55" s="43"/>
      <c r="F55" s="43"/>
      <c r="G55" s="43"/>
      <c r="H55" s="43"/>
      <c r="I55" s="43"/>
      <c r="J55" s="4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3.5" thickTop="1" x14ac:dyDescent="0.2">
      <c r="A56" s="21"/>
      <c r="B56" s="2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">
      <c r="A57" s="21"/>
      <c r="B57" s="2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">
      <c r="A58" s="21"/>
      <c r="B58" s="2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">
      <c r="A59" s="21"/>
      <c r="B59" s="2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">
      <c r="A60" s="21"/>
      <c r="B60" s="2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">
      <c r="A61" s="21"/>
      <c r="B61" s="2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">
      <c r="A62" s="21"/>
      <c r="B62" s="2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">
      <c r="A63" s="21"/>
      <c r="B63" s="2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">
      <c r="A64" s="21"/>
      <c r="B64" s="2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">
      <c r="A65" s="21"/>
      <c r="B65" s="2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">
      <c r="A66" s="21"/>
      <c r="B66" s="2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">
      <c r="A67" s="21"/>
      <c r="B67" s="2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">
      <c r="A68" s="21"/>
      <c r="B68" s="2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">
      <c r="A69" s="21"/>
      <c r="B69" s="2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">
      <c r="A70" s="21"/>
      <c r="B70" s="2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">
      <c r="A71" s="21"/>
      <c r="B71" s="2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">
      <c r="A72" s="21"/>
      <c r="B72" s="2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">
      <c r="A73" s="21"/>
      <c r="B73" s="2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">
      <c r="A74" s="21"/>
      <c r="B74" s="2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">
      <c r="A75" s="21"/>
      <c r="B75" s="2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">
      <c r="A76" s="21"/>
      <c r="B76" s="2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">
      <c r="A77" s="21"/>
      <c r="B77" s="2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">
      <c r="A78" s="21"/>
      <c r="B78" s="2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">
      <c r="A79" s="21"/>
      <c r="B79" s="2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">
      <c r="A80" s="21"/>
      <c r="B80" s="2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">
      <c r="A81" s="21"/>
      <c r="B81" s="2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">
      <c r="A82" s="21"/>
      <c r="B82" s="2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">
      <c r="A83" s="21"/>
      <c r="B83" s="2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">
      <c r="A84" s="21"/>
      <c r="B84" s="2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">
      <c r="A85" s="21"/>
      <c r="B85" s="2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">
      <c r="A86" s="21"/>
      <c r="B86" s="2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">
      <c r="A87" s="21"/>
      <c r="B87" s="2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">
      <c r="A88" s="21"/>
      <c r="B88" s="2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">
      <c r="A89" s="21"/>
      <c r="B89" s="2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">
      <c r="A90" s="21"/>
      <c r="B90" s="2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">
      <c r="A91" s="21"/>
      <c r="B91" s="2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">
      <c r="A92" s="21"/>
      <c r="B92" s="2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">
      <c r="A93" s="21"/>
      <c r="B93" s="2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">
      <c r="A94" s="21"/>
      <c r="B94" s="2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">
      <c r="A95" s="21"/>
      <c r="B95" s="2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">
      <c r="A96" s="21"/>
      <c r="B96" s="2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">
      <c r="A97" s="21"/>
      <c r="B97" s="2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">
      <c r="A98" s="21"/>
      <c r="B98" s="2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">
      <c r="A99" s="21"/>
      <c r="B99" s="2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">
      <c r="A100" s="21"/>
      <c r="B100" s="2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">
      <c r="A101" s="21"/>
      <c r="B101" s="2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">
      <c r="A102" s="21"/>
      <c r="B102" s="2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">
      <c r="A103" s="21"/>
      <c r="B103" s="2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">
      <c r="A104" s="21"/>
      <c r="B104" s="2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">
      <c r="A105" s="21"/>
      <c r="B105" s="2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">
      <c r="A106" s="21"/>
      <c r="B106" s="2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">
      <c r="A107" s="21"/>
      <c r="B107" s="2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">
      <c r="A108" s="21"/>
      <c r="B108" s="2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">
      <c r="A109" s="21"/>
      <c r="B109" s="2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">
      <c r="A110" s="21"/>
      <c r="B110" s="2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">
      <c r="A111" s="21"/>
      <c r="B111" s="2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">
      <c r="A112" s="21"/>
      <c r="B112" s="2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">
      <c r="A113" s="21"/>
      <c r="B113" s="2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">
      <c r="A114" s="21"/>
      <c r="B114" s="2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">
      <c r="A115" s="21"/>
      <c r="B115" s="2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">
      <c r="A116" s="21"/>
      <c r="B116" s="2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">
      <c r="A117" s="21"/>
      <c r="B117" s="2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">
      <c r="A118" s="21"/>
      <c r="B118" s="2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">
      <c r="A119" s="21"/>
      <c r="B119" s="2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">
      <c r="A120" s="21"/>
      <c r="B120" s="2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">
      <c r="A121" s="21"/>
      <c r="B121" s="2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">
      <c r="A122" s="21"/>
      <c r="B122" s="2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">
      <c r="A123" s="21"/>
      <c r="B123" s="2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">
      <c r="A124" s="21"/>
      <c r="B124" s="2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">
      <c r="A125" s="21"/>
      <c r="B125" s="2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">
      <c r="A126" s="21"/>
      <c r="B126" s="2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">
      <c r="A127" s="21"/>
      <c r="B127" s="2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">
      <c r="A128" s="21"/>
      <c r="B128" s="2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">
      <c r="A129" s="21"/>
      <c r="B129" s="2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">
      <c r="A130" s="21"/>
      <c r="B130" s="2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">
      <c r="A131" s="21"/>
      <c r="B131" s="2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">
      <c r="A132" s="21"/>
      <c r="B132" s="2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">
      <c r="A133" s="21"/>
      <c r="B133" s="2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">
      <c r="A134" s="21"/>
      <c r="B134" s="2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">
      <c r="A135" s="21"/>
      <c r="B135" s="2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">
      <c r="A136" s="21"/>
      <c r="B136" s="2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">
      <c r="A137" s="21"/>
      <c r="B137" s="2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">
      <c r="A138" s="21"/>
      <c r="B138" s="2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">
      <c r="A139" s="21"/>
      <c r="B139" s="2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">
      <c r="A140" s="21"/>
      <c r="B140" s="2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">
      <c r="A141" s="21"/>
      <c r="B141" s="2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">
      <c r="A142" s="21"/>
      <c r="B142" s="2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">
      <c r="A143" s="21"/>
      <c r="B143" s="2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">
      <c r="A144" s="21"/>
      <c r="B144" s="2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">
      <c r="A145" s="21"/>
      <c r="B145" s="2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">
      <c r="A146" s="21"/>
      <c r="B146" s="2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">
      <c r="A147" s="21"/>
      <c r="B147" s="2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">
      <c r="A148" s="21"/>
      <c r="B148" s="2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">
      <c r="A149" s="21"/>
      <c r="B149" s="2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">
      <c r="A150" s="21"/>
      <c r="B150" s="2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">
      <c r="A151" s="21"/>
      <c r="B151" s="2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">
      <c r="A152" s="21"/>
      <c r="B152" s="2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">
      <c r="A153" s="21"/>
      <c r="B153" s="2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">
      <c r="A154" s="21"/>
      <c r="B154" s="2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">
      <c r="A155" s="21"/>
      <c r="B155" s="2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">
      <c r="A156" s="21"/>
      <c r="B156" s="2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">
      <c r="A157" s="21"/>
      <c r="B157" s="2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">
      <c r="A158" s="21"/>
      <c r="B158" s="2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">
      <c r="A159" s="21"/>
      <c r="B159" s="2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">
      <c r="A160" s="21"/>
      <c r="B160" s="2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">
      <c r="A161" s="21"/>
      <c r="B161" s="2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">
      <c r="A162" s="21"/>
      <c r="B162" s="2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">
      <c r="A163" s="21"/>
      <c r="B163" s="2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">
      <c r="A164" s="21"/>
      <c r="B164" s="2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">
      <c r="A165" s="21"/>
      <c r="B165" s="2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">
      <c r="A166" s="21"/>
      <c r="B166" s="2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">
      <c r="A167" s="21"/>
      <c r="B167" s="2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">
      <c r="A168" s="21"/>
      <c r="B168" s="2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">
      <c r="A169" s="21"/>
      <c r="B169" s="2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">
      <c r="A170" s="21"/>
      <c r="B170" s="2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">
      <c r="A171" s="21"/>
      <c r="B171" s="2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</sheetData>
  <mergeCells count="4">
    <mergeCell ref="A1:A2"/>
    <mergeCell ref="B1:E1"/>
    <mergeCell ref="F1:H1"/>
    <mergeCell ref="I1:J1"/>
  </mergeCells>
  <phoneticPr fontId="0" type="noConversion"/>
  <printOptions gridLinesSet="0"/>
  <pageMargins left="0.98425196850393704" right="0.39370078740157483" top="0.59055118110236227" bottom="0.39370078740157483" header="0.23622047244094491" footer="0.19685039370078741"/>
  <pageSetup paperSize="9" scale="84" orientation="landscape" horizontalDpi="4294967292" r:id="rId1"/>
  <headerFooter alignWithMargins="0">
    <oddHeader>&amp;L       &amp;12Esercizio 2019
&amp;10
&amp;C&amp;"Arial,Grassetto"&amp;14Rendiconto finanziario delle uscite&amp;R&amp;12SPESA</oddHeader>
    <oddFooter>&amp;C4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"/>
  <sheetViews>
    <sheetView showGridLines="0" showWhiteSpace="0" view="pageLayout" topLeftCell="A22" zoomScaleNormal="100" workbookViewId="0">
      <selection activeCell="F34" sqref="F34"/>
    </sheetView>
  </sheetViews>
  <sheetFormatPr defaultRowHeight="12.75" x14ac:dyDescent="0.2"/>
  <cols>
    <col min="1" max="1" width="76.140625" style="50" customWidth="1"/>
    <col min="2" max="2" width="14.85546875" style="50" customWidth="1"/>
    <col min="3" max="3" width="13.7109375" style="2" customWidth="1"/>
    <col min="4" max="4" width="10.5703125" style="2" customWidth="1"/>
    <col min="5" max="5" width="11.5703125" style="2" customWidth="1"/>
    <col min="6" max="6" width="14.5703125" style="2" customWidth="1"/>
    <col min="7" max="7" width="11" style="2" customWidth="1"/>
    <col min="8" max="16384" width="9.140625" style="2"/>
  </cols>
  <sheetData>
    <row r="1" spans="1:12" ht="20.100000000000001" customHeight="1" x14ac:dyDescent="0.2">
      <c r="A1" s="144"/>
      <c r="B1" s="145" t="s">
        <v>22</v>
      </c>
      <c r="C1" s="61" t="s">
        <v>23</v>
      </c>
      <c r="D1" s="145" t="s">
        <v>17</v>
      </c>
      <c r="E1" s="145" t="s">
        <v>8</v>
      </c>
      <c r="F1" s="145" t="s">
        <v>122</v>
      </c>
      <c r="G1" s="146" t="s">
        <v>119</v>
      </c>
      <c r="H1" s="1"/>
      <c r="I1" s="1"/>
      <c r="J1" s="1"/>
      <c r="K1" s="50"/>
      <c r="L1" s="50"/>
    </row>
    <row r="2" spans="1:12" ht="20.100000000000001" customHeight="1" x14ac:dyDescent="0.2">
      <c r="A2" s="62" t="s">
        <v>118</v>
      </c>
      <c r="B2" s="90" t="s">
        <v>92</v>
      </c>
      <c r="C2" s="63" t="s">
        <v>24</v>
      </c>
      <c r="D2" s="90" t="s">
        <v>18</v>
      </c>
      <c r="E2" s="90" t="s">
        <v>11</v>
      </c>
      <c r="F2" s="90" t="s">
        <v>123</v>
      </c>
      <c r="G2" s="91" t="s">
        <v>120</v>
      </c>
      <c r="H2" s="1"/>
      <c r="I2" s="1"/>
      <c r="J2" s="1"/>
      <c r="K2" s="50"/>
      <c r="L2" s="50"/>
    </row>
    <row r="3" spans="1:12" ht="20.100000000000001" customHeight="1" x14ac:dyDescent="0.2">
      <c r="A3" s="65"/>
      <c r="B3" s="92" t="s">
        <v>9</v>
      </c>
      <c r="C3" s="66" t="s">
        <v>187</v>
      </c>
      <c r="D3" s="92" t="s">
        <v>12</v>
      </c>
      <c r="E3" s="92" t="s">
        <v>19</v>
      </c>
      <c r="F3" s="92" t="s">
        <v>109</v>
      </c>
      <c r="G3" s="93" t="s">
        <v>121</v>
      </c>
      <c r="H3" s="1"/>
      <c r="I3" s="1"/>
      <c r="J3" s="1"/>
      <c r="K3" s="50"/>
      <c r="L3" s="50"/>
    </row>
    <row r="4" spans="1:12" ht="9.75" customHeight="1" x14ac:dyDescent="0.2">
      <c r="A4" s="28"/>
      <c r="B4" s="20"/>
      <c r="C4" s="20"/>
      <c r="D4" s="20"/>
      <c r="E4" s="20"/>
      <c r="F4" s="20"/>
      <c r="G4" s="38"/>
      <c r="H4" s="1"/>
      <c r="I4" s="1"/>
      <c r="J4" s="1"/>
      <c r="K4" s="50"/>
      <c r="L4" s="50"/>
    </row>
    <row r="5" spans="1:12" ht="15" customHeight="1" x14ac:dyDescent="0.2">
      <c r="A5" s="25" t="s">
        <v>20</v>
      </c>
      <c r="B5" s="20"/>
      <c r="C5" s="20"/>
      <c r="D5" s="20"/>
      <c r="E5" s="20"/>
      <c r="F5" s="20"/>
      <c r="G5" s="38"/>
      <c r="H5" s="1"/>
      <c r="I5" s="1"/>
      <c r="J5" s="1"/>
    </row>
    <row r="6" spans="1:12" ht="5.25" customHeight="1" x14ac:dyDescent="0.2">
      <c r="A6" s="94"/>
      <c r="B6" s="20"/>
      <c r="C6" s="20"/>
      <c r="D6" s="20"/>
      <c r="E6" s="20"/>
      <c r="F6" s="20"/>
      <c r="G6" s="38"/>
      <c r="H6" s="1"/>
      <c r="I6" s="1"/>
      <c r="J6" s="1"/>
    </row>
    <row r="7" spans="1:12" ht="13.5" thickBot="1" x14ac:dyDescent="0.25">
      <c r="A7" s="83" t="s">
        <v>189</v>
      </c>
      <c r="B7" s="72">
        <v>0</v>
      </c>
      <c r="C7" s="41">
        <v>0</v>
      </c>
      <c r="D7" s="41">
        <v>0</v>
      </c>
      <c r="E7" s="41">
        <v>0</v>
      </c>
      <c r="F7" s="41">
        <v>0</v>
      </c>
      <c r="G7" s="72">
        <v>0</v>
      </c>
      <c r="H7" s="1"/>
      <c r="I7" s="1"/>
      <c r="J7" s="1"/>
    </row>
    <row r="8" spans="1:12" ht="9.75" customHeight="1" thickTop="1" x14ac:dyDescent="0.2">
      <c r="A8" s="83"/>
      <c r="B8" s="75"/>
      <c r="C8" s="75"/>
      <c r="D8" s="75"/>
      <c r="E8" s="75"/>
      <c r="F8" s="75"/>
      <c r="G8" s="95"/>
      <c r="H8" s="1"/>
      <c r="I8" s="1"/>
      <c r="J8" s="1"/>
    </row>
    <row r="9" spans="1:12" ht="39.75" customHeight="1" x14ac:dyDescent="0.25">
      <c r="A9" s="274" t="s">
        <v>173</v>
      </c>
      <c r="B9" s="75"/>
      <c r="C9" s="75"/>
      <c r="D9" s="75"/>
      <c r="E9" s="75"/>
      <c r="F9" s="75"/>
      <c r="G9" s="95"/>
      <c r="H9" s="1"/>
      <c r="I9" s="1"/>
      <c r="J9" s="1"/>
    </row>
    <row r="10" spans="1:12" ht="12.75" customHeight="1" x14ac:dyDescent="0.2">
      <c r="A10" s="216"/>
      <c r="B10" s="20"/>
      <c r="C10" s="20"/>
      <c r="D10" s="75"/>
      <c r="E10" s="75"/>
      <c r="F10" s="20"/>
      <c r="G10" s="95"/>
      <c r="H10" s="1"/>
      <c r="I10" s="1"/>
      <c r="J10" s="1"/>
    </row>
    <row r="11" spans="1:12" ht="12.75" customHeight="1" x14ac:dyDescent="0.2">
      <c r="A11" s="275" t="s">
        <v>190</v>
      </c>
      <c r="B11" s="20">
        <v>4918.8999999999996</v>
      </c>
      <c r="C11" s="20">
        <f>SUM(B11)</f>
        <v>4918.8999999999996</v>
      </c>
      <c r="D11" s="29">
        <v>4288.68</v>
      </c>
      <c r="E11" s="29">
        <v>0</v>
      </c>
      <c r="F11" s="20">
        <v>0</v>
      </c>
      <c r="G11" s="53">
        <f>SUM(C11-D11)</f>
        <v>630.21999999999935</v>
      </c>
      <c r="H11" s="1"/>
      <c r="I11" s="1"/>
      <c r="J11" s="1"/>
    </row>
    <row r="12" spans="1:12" ht="12.75" customHeight="1" x14ac:dyDescent="0.2">
      <c r="A12" s="216"/>
      <c r="B12" s="38"/>
      <c r="C12" s="38"/>
      <c r="D12" s="75"/>
      <c r="E12" s="75"/>
      <c r="F12" s="20"/>
      <c r="G12" s="260"/>
      <c r="H12" s="1"/>
      <c r="I12" s="1"/>
      <c r="J12" s="1"/>
    </row>
    <row r="13" spans="1:12" x14ac:dyDescent="0.2">
      <c r="A13" s="276" t="s">
        <v>191</v>
      </c>
      <c r="B13" s="261">
        <v>182</v>
      </c>
      <c r="C13" s="261">
        <f>SUM(B13)</f>
        <v>182</v>
      </c>
      <c r="D13" s="262">
        <v>112</v>
      </c>
      <c r="E13" s="262">
        <v>0</v>
      </c>
      <c r="F13" s="262">
        <v>0</v>
      </c>
      <c r="G13" s="260">
        <f t="shared" ref="G13:G31" si="0">SUM(C13-D13)</f>
        <v>70</v>
      </c>
      <c r="H13" s="1"/>
      <c r="I13" s="1"/>
      <c r="J13" s="1"/>
    </row>
    <row r="14" spans="1:12" x14ac:dyDescent="0.2">
      <c r="A14" s="277"/>
      <c r="B14" s="261"/>
      <c r="C14" s="261"/>
      <c r="D14" s="262"/>
      <c r="E14" s="262"/>
      <c r="F14" s="262"/>
      <c r="G14" s="260"/>
      <c r="H14" s="1"/>
      <c r="I14" s="1"/>
      <c r="J14" s="1"/>
    </row>
    <row r="15" spans="1:12" x14ac:dyDescent="0.2">
      <c r="A15" s="275" t="s">
        <v>205</v>
      </c>
      <c r="B15" s="54">
        <v>1599.78</v>
      </c>
      <c r="C15" s="54">
        <f>SUM(B15)</f>
        <v>1599.78</v>
      </c>
      <c r="D15" s="29">
        <v>727.24</v>
      </c>
      <c r="E15" s="29">
        <v>0</v>
      </c>
      <c r="F15" s="29">
        <v>0</v>
      </c>
      <c r="G15" s="260">
        <f t="shared" si="0"/>
        <v>872.54</v>
      </c>
      <c r="H15" s="1"/>
      <c r="I15" s="1"/>
      <c r="J15" s="1"/>
    </row>
    <row r="16" spans="1:12" x14ac:dyDescent="0.2">
      <c r="A16" s="216"/>
      <c r="B16" s="28"/>
      <c r="C16" s="28"/>
      <c r="D16" s="28"/>
      <c r="E16" s="28"/>
      <c r="F16" s="28"/>
      <c r="G16" s="260"/>
      <c r="H16" s="1"/>
      <c r="I16" s="1"/>
      <c r="J16" s="1"/>
    </row>
    <row r="17" spans="1:10" x14ac:dyDescent="0.2">
      <c r="A17" s="275" t="s">
        <v>192</v>
      </c>
      <c r="B17" s="54">
        <v>833.74</v>
      </c>
      <c r="C17" s="54">
        <f>SUM(B17)</f>
        <v>833.74</v>
      </c>
      <c r="D17" s="29">
        <v>767.38</v>
      </c>
      <c r="E17" s="29">
        <v>0</v>
      </c>
      <c r="F17" s="29">
        <v>0</v>
      </c>
      <c r="G17" s="260">
        <f t="shared" si="0"/>
        <v>66.360000000000014</v>
      </c>
      <c r="H17" s="1"/>
      <c r="I17" s="1"/>
      <c r="J17" s="1"/>
    </row>
    <row r="18" spans="1:10" ht="12.75" customHeight="1" x14ac:dyDescent="0.2">
      <c r="A18" s="276"/>
      <c r="B18" s="54"/>
      <c r="C18" s="54"/>
      <c r="D18" s="29"/>
      <c r="E18" s="29"/>
      <c r="F18" s="29"/>
      <c r="G18" s="260"/>
      <c r="H18" s="1"/>
      <c r="I18" s="1"/>
      <c r="J18" s="1"/>
    </row>
    <row r="19" spans="1:10" ht="12.75" customHeight="1" x14ac:dyDescent="0.2">
      <c r="A19" s="275" t="s">
        <v>193</v>
      </c>
      <c r="B19" s="54">
        <v>2229.34</v>
      </c>
      <c r="C19" s="54">
        <f>SUM(B19)</f>
        <v>2229.34</v>
      </c>
      <c r="D19" s="29">
        <v>1523.27</v>
      </c>
      <c r="E19" s="82">
        <v>0</v>
      </c>
      <c r="F19" s="29">
        <v>0</v>
      </c>
      <c r="G19" s="260">
        <f t="shared" si="0"/>
        <v>706.07000000000016</v>
      </c>
      <c r="H19" s="1"/>
      <c r="I19" s="1"/>
      <c r="J19" s="1"/>
    </row>
    <row r="20" spans="1:10" ht="12" customHeight="1" x14ac:dyDescent="0.2">
      <c r="A20" s="216"/>
      <c r="B20" s="54"/>
      <c r="C20" s="54"/>
      <c r="D20" s="75"/>
      <c r="E20" s="75"/>
      <c r="F20" s="54"/>
      <c r="G20" s="260"/>
      <c r="H20" s="1"/>
      <c r="I20" s="1"/>
      <c r="J20" s="1"/>
    </row>
    <row r="21" spans="1:10" x14ac:dyDescent="0.2">
      <c r="A21" s="275" t="s">
        <v>196</v>
      </c>
      <c r="B21" s="54">
        <v>1004.17</v>
      </c>
      <c r="C21" s="54">
        <f>SUM(B21)</f>
        <v>1004.17</v>
      </c>
      <c r="D21" s="29">
        <v>794.25</v>
      </c>
      <c r="E21" s="29">
        <v>0</v>
      </c>
      <c r="F21" s="29">
        <v>0</v>
      </c>
      <c r="G21" s="260">
        <f t="shared" si="0"/>
        <v>209.91999999999996</v>
      </c>
      <c r="H21" s="1"/>
      <c r="I21" s="1"/>
      <c r="J21" s="1"/>
    </row>
    <row r="22" spans="1:10" x14ac:dyDescent="0.2">
      <c r="A22" s="216"/>
      <c r="B22" s="54"/>
      <c r="C22" s="54"/>
      <c r="D22" s="29"/>
      <c r="E22" s="29"/>
      <c r="F22" s="29"/>
      <c r="G22" s="260"/>
      <c r="H22" s="1"/>
      <c r="I22" s="1"/>
      <c r="J22" s="1"/>
    </row>
    <row r="23" spans="1:10" x14ac:dyDescent="0.2">
      <c r="A23" s="275" t="s">
        <v>194</v>
      </c>
      <c r="B23" s="54">
        <v>1394.63</v>
      </c>
      <c r="C23" s="54">
        <f>SUM(B23)</f>
        <v>1394.63</v>
      </c>
      <c r="D23" s="29">
        <v>920.3</v>
      </c>
      <c r="E23" s="29">
        <v>0</v>
      </c>
      <c r="F23" s="29">
        <v>0</v>
      </c>
      <c r="G23" s="260">
        <f t="shared" si="0"/>
        <v>474.33000000000015</v>
      </c>
      <c r="H23" s="1"/>
      <c r="I23" s="1"/>
      <c r="J23" s="1"/>
    </row>
    <row r="24" spans="1:10" x14ac:dyDescent="0.2">
      <c r="A24" s="216"/>
      <c r="B24" s="54"/>
      <c r="C24" s="54"/>
      <c r="D24" s="29"/>
      <c r="E24" s="29"/>
      <c r="F24" s="29"/>
      <c r="G24" s="260"/>
      <c r="H24" s="1"/>
      <c r="I24" s="1"/>
      <c r="J24" s="1"/>
    </row>
    <row r="25" spans="1:10" x14ac:dyDescent="0.2">
      <c r="A25" s="275" t="s">
        <v>195</v>
      </c>
      <c r="B25" s="54">
        <v>7174.46</v>
      </c>
      <c r="C25" s="54">
        <f>SUM(B25)</f>
        <v>7174.46</v>
      </c>
      <c r="D25" s="29">
        <v>0</v>
      </c>
      <c r="E25" s="29">
        <f>SUM(B25-D25)</f>
        <v>7174.46</v>
      </c>
      <c r="F25" s="29">
        <v>7174.46</v>
      </c>
      <c r="G25" s="260">
        <v>0</v>
      </c>
      <c r="H25" s="1"/>
      <c r="I25" s="1"/>
      <c r="J25" s="1"/>
    </row>
    <row r="26" spans="1:10" x14ac:dyDescent="0.2">
      <c r="A26" s="216"/>
      <c r="B26" s="54"/>
      <c r="C26" s="54"/>
      <c r="D26" s="29"/>
      <c r="E26" s="29"/>
      <c r="F26" s="29"/>
      <c r="G26" s="260"/>
      <c r="H26" s="1"/>
      <c r="I26" s="1"/>
      <c r="J26" s="1"/>
    </row>
    <row r="27" spans="1:10" x14ac:dyDescent="0.2">
      <c r="A27" s="275" t="s">
        <v>197</v>
      </c>
      <c r="B27" s="54">
        <v>5207.1099999999997</v>
      </c>
      <c r="C27" s="54">
        <f>SUM(B27)</f>
        <v>5207.1099999999997</v>
      </c>
      <c r="D27" s="29">
        <v>3127.11</v>
      </c>
      <c r="E27" s="29">
        <v>0</v>
      </c>
      <c r="F27" s="29">
        <v>0</v>
      </c>
      <c r="G27" s="260">
        <f t="shared" si="0"/>
        <v>2079.9999999999995</v>
      </c>
      <c r="H27" s="1"/>
      <c r="I27" s="1"/>
      <c r="J27" s="1"/>
    </row>
    <row r="28" spans="1:10" x14ac:dyDescent="0.2">
      <c r="A28" s="216"/>
      <c r="B28" s="54"/>
      <c r="C28" s="54"/>
      <c r="D28" s="29"/>
      <c r="E28" s="29"/>
      <c r="F28" s="29"/>
      <c r="G28" s="260"/>
      <c r="H28" s="1"/>
      <c r="I28" s="1"/>
      <c r="J28" s="1"/>
    </row>
    <row r="29" spans="1:10" x14ac:dyDescent="0.2">
      <c r="A29" s="275" t="s">
        <v>198</v>
      </c>
      <c r="B29" s="54">
        <v>2603.5500000000002</v>
      </c>
      <c r="C29" s="54">
        <f>SUM(B29)</f>
        <v>2603.5500000000002</v>
      </c>
      <c r="D29" s="29">
        <v>1517.04</v>
      </c>
      <c r="E29" s="29">
        <v>0</v>
      </c>
      <c r="F29" s="29">
        <v>0</v>
      </c>
      <c r="G29" s="260">
        <f>SUM(C29-D29)</f>
        <v>1086.5100000000002</v>
      </c>
      <c r="H29" s="1"/>
      <c r="I29" s="1"/>
      <c r="J29" s="1"/>
    </row>
    <row r="30" spans="1:10" x14ac:dyDescent="0.2">
      <c r="A30" s="216"/>
      <c r="B30" s="54"/>
      <c r="C30" s="54"/>
      <c r="D30" s="29"/>
      <c r="E30" s="29"/>
      <c r="F30" s="29"/>
      <c r="G30" s="260"/>
      <c r="H30" s="1"/>
      <c r="I30" s="1"/>
      <c r="J30" s="1"/>
    </row>
    <row r="31" spans="1:10" x14ac:dyDescent="0.2">
      <c r="A31" s="275" t="s">
        <v>199</v>
      </c>
      <c r="B31" s="54">
        <v>5612.16</v>
      </c>
      <c r="C31" s="54">
        <f>SUM(B31)</f>
        <v>5612.16</v>
      </c>
      <c r="D31" s="29">
        <v>4580.05</v>
      </c>
      <c r="E31" s="29">
        <v>0</v>
      </c>
      <c r="F31" s="29">
        <v>0</v>
      </c>
      <c r="G31" s="260">
        <f t="shared" si="0"/>
        <v>1032.1099999999997</v>
      </c>
      <c r="H31" s="1"/>
      <c r="I31" s="1"/>
      <c r="J31" s="1"/>
    </row>
    <row r="32" spans="1:10" x14ac:dyDescent="0.2">
      <c r="A32" s="275"/>
      <c r="B32" s="54"/>
      <c r="C32" s="54"/>
      <c r="D32" s="29"/>
      <c r="E32" s="29"/>
      <c r="F32" s="29"/>
      <c r="G32" s="260"/>
      <c r="H32" s="1"/>
      <c r="I32" s="1"/>
      <c r="J32" s="1"/>
    </row>
    <row r="33" spans="1:15" x14ac:dyDescent="0.2">
      <c r="A33" s="275" t="s">
        <v>200</v>
      </c>
      <c r="B33" s="54">
        <v>5000</v>
      </c>
      <c r="C33" s="54">
        <f>SUM(B33)</f>
        <v>5000</v>
      </c>
      <c r="D33" s="29">
        <v>0</v>
      </c>
      <c r="E33" s="29">
        <v>5000</v>
      </c>
      <c r="F33" s="29">
        <v>5000</v>
      </c>
      <c r="G33" s="53">
        <v>0</v>
      </c>
      <c r="H33" s="1"/>
      <c r="I33" s="1"/>
      <c r="J33" s="1"/>
    </row>
    <row r="34" spans="1:15" x14ac:dyDescent="0.2">
      <c r="A34" s="216"/>
      <c r="B34" s="54"/>
      <c r="C34" s="54"/>
      <c r="D34" s="29"/>
      <c r="E34" s="29"/>
      <c r="F34" s="29"/>
      <c r="G34" s="53"/>
      <c r="H34" s="1"/>
      <c r="I34" s="1"/>
      <c r="J34" s="1"/>
    </row>
    <row r="35" spans="1:15" ht="12.75" customHeight="1" x14ac:dyDescent="0.2">
      <c r="A35" s="275" t="s">
        <v>201</v>
      </c>
      <c r="B35" s="20">
        <v>57.21</v>
      </c>
      <c r="C35" s="20">
        <f>SUM(B35)</f>
        <v>57.21</v>
      </c>
      <c r="D35" s="20">
        <v>57.21</v>
      </c>
      <c r="E35" s="20">
        <v>0</v>
      </c>
      <c r="F35" s="20">
        <v>0</v>
      </c>
      <c r="G35" s="38">
        <v>0</v>
      </c>
      <c r="H35" s="1"/>
      <c r="I35" s="1"/>
      <c r="J35" s="1"/>
    </row>
    <row r="36" spans="1:15" ht="6" customHeight="1" x14ac:dyDescent="0.2">
      <c r="A36" s="28"/>
      <c r="B36" s="44"/>
      <c r="C36" s="34"/>
      <c r="D36" s="34"/>
      <c r="E36" s="34"/>
      <c r="F36" s="34"/>
      <c r="G36" s="44"/>
      <c r="H36" s="1"/>
      <c r="I36" s="1"/>
      <c r="J36" s="1"/>
    </row>
    <row r="37" spans="1:15" ht="23.45" customHeight="1" x14ac:dyDescent="0.2">
      <c r="A37" s="96" t="s">
        <v>94</v>
      </c>
      <c r="B37" s="20">
        <f>SUM(B10:B35)</f>
        <v>37817.049999999996</v>
      </c>
      <c r="C37" s="20">
        <f>SUM(C10:C35)</f>
        <v>37817.049999999996</v>
      </c>
      <c r="D37" s="20">
        <f>SUM(D11:D35)</f>
        <v>18414.53</v>
      </c>
      <c r="E37" s="29">
        <f>SUM(E10:E35)</f>
        <v>12174.46</v>
      </c>
      <c r="F37" s="20">
        <f>SUM(F12:F35)</f>
        <v>12174.46</v>
      </c>
      <c r="G37" s="38">
        <f>SUM(G11:G35)</f>
        <v>7228.0599999999986</v>
      </c>
      <c r="H37" s="1"/>
      <c r="I37" s="1"/>
      <c r="J37" s="1"/>
    </row>
    <row r="38" spans="1:15" ht="6" customHeight="1" thickBot="1" x14ac:dyDescent="0.25">
      <c r="A38" s="57"/>
      <c r="B38" s="40"/>
      <c r="C38" s="40"/>
      <c r="D38" s="40"/>
      <c r="E38" s="40"/>
      <c r="F38" s="40"/>
      <c r="G38" s="39"/>
      <c r="H38" s="1"/>
      <c r="I38" s="1"/>
      <c r="J38" s="1"/>
    </row>
    <row r="39" spans="1:15" ht="7.5" customHeight="1" thickTop="1" x14ac:dyDescent="0.2">
      <c r="B39" s="59"/>
      <c r="C39" s="59"/>
      <c r="D39" s="59"/>
      <c r="E39" s="59"/>
      <c r="F39" s="59"/>
      <c r="G39" s="59"/>
      <c r="H39" s="21"/>
      <c r="I39" s="21"/>
      <c r="J39" s="21"/>
      <c r="K39" s="50"/>
      <c r="L39" s="50"/>
      <c r="M39" s="50"/>
      <c r="N39" s="50"/>
      <c r="O39" s="50"/>
    </row>
    <row r="40" spans="1:15" ht="7.5" customHeight="1" x14ac:dyDescent="0.2">
      <c r="B40" s="59"/>
      <c r="C40" s="59"/>
      <c r="D40" s="59"/>
      <c r="E40" s="59"/>
      <c r="F40" s="59"/>
      <c r="G40" s="59"/>
      <c r="H40" s="21"/>
      <c r="I40" s="21"/>
      <c r="J40" s="21"/>
      <c r="K40" s="50"/>
      <c r="L40" s="50"/>
      <c r="M40" s="50"/>
      <c r="N40" s="50"/>
      <c r="O40" s="50"/>
    </row>
    <row r="41" spans="1:15" x14ac:dyDescent="0.2">
      <c r="D41" s="1"/>
      <c r="E41" s="1"/>
    </row>
    <row r="42" spans="1:15" x14ac:dyDescent="0.2">
      <c r="E42" s="1"/>
    </row>
    <row r="43" spans="1:15" x14ac:dyDescent="0.2">
      <c r="D43" s="1"/>
      <c r="E43" s="1"/>
      <c r="F43" s="1"/>
    </row>
    <row r="44" spans="1:15" x14ac:dyDescent="0.2">
      <c r="E44" s="1"/>
      <c r="F44" s="1"/>
    </row>
    <row r="47" spans="1:15" x14ac:dyDescent="0.2">
      <c r="C47" s="1"/>
    </row>
  </sheetData>
  <phoneticPr fontId="0" type="noConversion"/>
  <printOptions gridLinesSet="0"/>
  <pageMargins left="0.98425196850393704" right="0.59055118110236227" top="0.59055118110236227" bottom="0.39370078740157483" header="0.23622047244094491" footer="0.19685039370078741"/>
  <pageSetup paperSize="9" scale="84" orientation="landscape" horizontalDpi="4294967292" r:id="rId1"/>
  <headerFooter alignWithMargins="0">
    <oddHeader xml:space="preserve">&amp;L       &amp;12Esercizio 2019
&amp;C&amp;"Arial,Grassetto"&amp;14Gestione dei residui passivi&amp;"Arial,Normale"&amp;10
&amp;R&amp;12SPESA&amp;10
</oddHeader>
    <oddFooter>&amp;C5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showGridLines="0" view="pageLayout" topLeftCell="A4" zoomScale="75" zoomScaleNormal="70" zoomScalePageLayoutView="75" workbookViewId="0">
      <selection activeCell="A20" sqref="A20"/>
    </sheetView>
  </sheetViews>
  <sheetFormatPr defaultRowHeight="12.75" x14ac:dyDescent="0.2"/>
  <cols>
    <col min="1" max="1" width="93.7109375" style="50" customWidth="1"/>
    <col min="2" max="2" width="6.28515625" style="50" customWidth="1"/>
    <col min="3" max="3" width="29.7109375" style="50" customWidth="1"/>
    <col min="4" max="4" width="13" style="50" bestFit="1" customWidth="1"/>
    <col min="5" max="5" width="12.7109375" style="2" customWidth="1"/>
    <col min="6" max="6" width="13.7109375" style="2" customWidth="1"/>
    <col min="7" max="8" width="10.7109375" style="2" customWidth="1"/>
    <col min="9" max="9" width="12.7109375" style="2" customWidth="1"/>
    <col min="10" max="10" width="10.7109375" style="2" customWidth="1"/>
    <col min="11" max="12" width="11.7109375" style="2" customWidth="1"/>
    <col min="13" max="16384" width="9.140625" style="2"/>
  </cols>
  <sheetData>
    <row r="1" spans="1:10" x14ac:dyDescent="0.2">
      <c r="A1" s="97"/>
      <c r="B1" s="97"/>
      <c r="C1" s="97"/>
      <c r="D1" s="97"/>
      <c r="E1" s="98"/>
      <c r="F1" s="98"/>
      <c r="G1" s="98"/>
      <c r="H1" s="98"/>
      <c r="I1" s="98"/>
      <c r="J1" s="98"/>
    </row>
    <row r="2" spans="1:10" ht="22.5" customHeight="1" x14ac:dyDescent="0.35">
      <c r="A2" s="320" t="s">
        <v>202</v>
      </c>
      <c r="B2" s="321"/>
      <c r="C2" s="321"/>
      <c r="D2" s="99"/>
      <c r="E2" s="99"/>
      <c r="F2" s="99"/>
      <c r="G2" s="99"/>
      <c r="H2" s="99"/>
      <c r="I2" s="99"/>
      <c r="J2" s="99"/>
    </row>
    <row r="3" spans="1:10" ht="23.25" x14ac:dyDescent="0.35">
      <c r="A3" s="99"/>
      <c r="B3" s="99"/>
      <c r="C3" s="99"/>
      <c r="D3" s="99"/>
      <c r="E3" s="99"/>
      <c r="F3" s="99"/>
      <c r="G3" s="99"/>
      <c r="H3" s="99"/>
      <c r="I3" s="99"/>
      <c r="J3" s="99"/>
    </row>
    <row r="4" spans="1:10" ht="51" customHeight="1" x14ac:dyDescent="0.25">
      <c r="A4" s="147" t="s">
        <v>95</v>
      </c>
      <c r="B4" s="316" t="s">
        <v>96</v>
      </c>
      <c r="C4" s="317"/>
      <c r="D4" s="100"/>
      <c r="E4" s="101"/>
      <c r="F4" s="101"/>
      <c r="G4" s="101"/>
    </row>
    <row r="5" spans="1:10" ht="18" x14ac:dyDescent="0.25">
      <c r="A5" s="149"/>
      <c r="B5" s="150"/>
      <c r="C5" s="151"/>
      <c r="D5" s="102"/>
      <c r="E5" s="101"/>
      <c r="F5" s="101"/>
      <c r="G5" s="101"/>
    </row>
    <row r="6" spans="1:10" ht="24.95" customHeight="1" x14ac:dyDescent="0.2">
      <c r="A6" s="103" t="s">
        <v>34</v>
      </c>
      <c r="B6" s="103" t="s">
        <v>100</v>
      </c>
      <c r="C6" s="152">
        <f>SUM(ENTRATA!H27)</f>
        <v>203519.61</v>
      </c>
      <c r="D6" s="104"/>
      <c r="E6" s="101"/>
      <c r="F6" s="101"/>
      <c r="G6" s="101"/>
    </row>
    <row r="7" spans="1:10" ht="24.95" customHeight="1" x14ac:dyDescent="0.2">
      <c r="A7" s="103" t="s">
        <v>33</v>
      </c>
      <c r="B7" s="103" t="s">
        <v>100</v>
      </c>
      <c r="C7" s="152">
        <f>SUM(ENTRATA!H31)</f>
        <v>0</v>
      </c>
      <c r="D7" s="104"/>
      <c r="E7" s="101"/>
      <c r="F7" s="101"/>
      <c r="G7" s="101"/>
    </row>
    <row r="8" spans="1:10" ht="24.95" customHeight="1" x14ac:dyDescent="0.2">
      <c r="A8" s="103" t="s">
        <v>35</v>
      </c>
      <c r="B8" s="103" t="s">
        <v>100</v>
      </c>
      <c r="C8" s="152">
        <f>SUM(ENTRATA!H52)</f>
        <v>22686.91</v>
      </c>
      <c r="D8" s="104"/>
      <c r="E8" s="101"/>
      <c r="F8" s="101"/>
      <c r="G8" s="101"/>
    </row>
    <row r="9" spans="1:10" ht="18" x14ac:dyDescent="0.25">
      <c r="A9" s="149"/>
      <c r="B9" s="153"/>
      <c r="C9" s="154"/>
      <c r="D9" s="104"/>
      <c r="E9" s="101"/>
      <c r="F9" s="101"/>
      <c r="G9" s="101"/>
    </row>
    <row r="10" spans="1:10" ht="24.95" customHeight="1" thickBot="1" x14ac:dyDescent="0.3">
      <c r="A10" s="155" t="s">
        <v>97</v>
      </c>
      <c r="B10" s="112" t="s">
        <v>100</v>
      </c>
      <c r="C10" s="201">
        <f>SUM(C6:C9)</f>
        <v>226206.52</v>
      </c>
      <c r="D10" s="104"/>
      <c r="E10" s="106"/>
      <c r="F10" s="106"/>
      <c r="G10" s="101"/>
    </row>
    <row r="11" spans="1:10" ht="47.25" customHeight="1" thickTop="1" x14ac:dyDescent="0.2">
      <c r="A11" s="148" t="s">
        <v>98</v>
      </c>
      <c r="B11" s="318" t="s">
        <v>150</v>
      </c>
      <c r="C11" s="319"/>
      <c r="D11" s="104"/>
      <c r="E11" s="101"/>
      <c r="F11" s="101"/>
      <c r="G11" s="101"/>
    </row>
    <row r="12" spans="1:10" ht="18" x14ac:dyDescent="0.25">
      <c r="A12" s="149"/>
      <c r="B12" s="150"/>
      <c r="C12" s="158"/>
      <c r="D12" s="104"/>
      <c r="E12" s="101"/>
      <c r="F12" s="101"/>
      <c r="G12" s="101"/>
    </row>
    <row r="13" spans="1:10" ht="24.95" customHeight="1" x14ac:dyDescent="0.2">
      <c r="A13" s="108" t="s">
        <v>61</v>
      </c>
      <c r="B13" s="108" t="s">
        <v>100</v>
      </c>
      <c r="C13" s="159">
        <f>SUM('SPESA (2)'!H24)</f>
        <v>214787.43000000002</v>
      </c>
      <c r="D13" s="104"/>
      <c r="E13" s="101"/>
      <c r="F13" s="101"/>
      <c r="G13" s="101"/>
    </row>
    <row r="14" spans="1:10" ht="24.95" customHeight="1" x14ac:dyDescent="0.2">
      <c r="A14" s="109" t="s">
        <v>88</v>
      </c>
      <c r="B14" s="109" t="s">
        <v>100</v>
      </c>
      <c r="C14" s="159">
        <f>SUM('SPESA (2)'!H33)</f>
        <v>0</v>
      </c>
      <c r="D14" s="104"/>
      <c r="E14" s="101"/>
      <c r="F14" s="101"/>
      <c r="G14" s="101"/>
    </row>
    <row r="15" spans="1:10" ht="24.95" customHeight="1" x14ac:dyDescent="0.2">
      <c r="A15" s="103" t="s">
        <v>35</v>
      </c>
      <c r="B15" s="103" t="s">
        <v>100</v>
      </c>
      <c r="C15" s="159">
        <f>SUM('SPESA (2)'!H54)</f>
        <v>22686.91</v>
      </c>
      <c r="D15" s="104"/>
      <c r="E15" s="101"/>
      <c r="F15" s="101"/>
      <c r="G15" s="101"/>
    </row>
    <row r="16" spans="1:10" ht="18" x14ac:dyDescent="0.25">
      <c r="A16" s="110"/>
      <c r="B16" s="111"/>
      <c r="C16" s="157"/>
      <c r="D16" s="104"/>
      <c r="E16" s="101"/>
      <c r="F16" s="101"/>
      <c r="G16" s="101"/>
    </row>
    <row r="17" spans="1:8" ht="24.95" customHeight="1" thickBot="1" x14ac:dyDescent="0.3">
      <c r="A17" s="155" t="s">
        <v>99</v>
      </c>
      <c r="B17" s="112" t="s">
        <v>100</v>
      </c>
      <c r="C17" s="160">
        <f>SUM(C13:C16)</f>
        <v>237474.34000000003</v>
      </c>
      <c r="D17" s="104"/>
      <c r="E17" s="101"/>
      <c r="F17" s="101"/>
      <c r="G17" s="101"/>
    </row>
    <row r="18" spans="1:8" ht="18.75" thickTop="1" x14ac:dyDescent="0.25">
      <c r="A18" s="110"/>
      <c r="B18" s="161"/>
      <c r="C18" s="137"/>
      <c r="D18" s="102"/>
      <c r="E18" s="102"/>
      <c r="F18" s="101"/>
      <c r="G18" s="101"/>
    </row>
    <row r="19" spans="1:8" ht="32.25" customHeight="1" x14ac:dyDescent="0.2">
      <c r="A19" s="156" t="s">
        <v>206</v>
      </c>
      <c r="B19" s="156" t="s">
        <v>100</v>
      </c>
      <c r="C19" s="162">
        <f>SUM(C10-C17)</f>
        <v>-11267.820000000036</v>
      </c>
      <c r="D19" s="21"/>
      <c r="E19" s="104"/>
      <c r="F19" s="106"/>
      <c r="G19" s="101"/>
    </row>
    <row r="20" spans="1:8" s="50" customFormat="1" ht="16.5" x14ac:dyDescent="0.25">
      <c r="A20" s="113"/>
      <c r="B20" s="113"/>
      <c r="C20" s="114"/>
      <c r="D20" s="102"/>
      <c r="E20" s="102"/>
      <c r="F20" s="102"/>
      <c r="G20" s="102"/>
      <c r="H20" s="21"/>
    </row>
    <row r="21" spans="1:8" s="50" customFormat="1" ht="16.5" x14ac:dyDescent="0.25">
      <c r="A21" s="288"/>
      <c r="B21" s="114"/>
      <c r="C21" s="114"/>
      <c r="D21" s="102"/>
      <c r="E21" s="102"/>
      <c r="F21" s="102"/>
      <c r="G21" s="102"/>
    </row>
    <row r="22" spans="1:8" s="50" customFormat="1" ht="16.5" x14ac:dyDescent="0.25">
      <c r="A22" s="114"/>
      <c r="B22" s="114"/>
      <c r="C22" s="114"/>
    </row>
    <row r="23" spans="1:8" s="50" customFormat="1" x14ac:dyDescent="0.2"/>
    <row r="24" spans="1:8" s="50" customFormat="1" x14ac:dyDescent="0.2"/>
    <row r="25" spans="1:8" s="50" customFormat="1" x14ac:dyDescent="0.2">
      <c r="A25" s="21"/>
      <c r="C25" s="21"/>
    </row>
    <row r="26" spans="1:8" s="50" customFormat="1" x14ac:dyDescent="0.2"/>
    <row r="27" spans="1:8" s="50" customFormat="1" x14ac:dyDescent="0.2"/>
  </sheetData>
  <mergeCells count="3">
    <mergeCell ref="B4:C4"/>
    <mergeCell ref="B11:C11"/>
    <mergeCell ref="A2:C2"/>
  </mergeCells>
  <phoneticPr fontId="0" type="noConversion"/>
  <printOptions gridLinesSet="0"/>
  <pageMargins left="0.98425196850393704" right="0.39370078740157483" top="0.31496062992125984" bottom="0.39370078740157483" header="0.23622047244094491" footer="0.19685039370078741"/>
  <pageSetup paperSize="9" orientation="landscape" horizontalDpi="4294967292" r:id="rId1"/>
  <headerFooter alignWithMargins="0">
    <oddHeader xml:space="preserve">&amp;L  
</oddHeader>
    <oddFooter>&amp;C6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114"/>
  <sheetViews>
    <sheetView showGridLines="0" zoomScale="75" zoomScaleNormal="75" workbookViewId="0">
      <selection activeCell="A11" sqref="A11"/>
    </sheetView>
  </sheetViews>
  <sheetFormatPr defaultRowHeight="12.75" x14ac:dyDescent="0.2"/>
  <cols>
    <col min="1" max="1" width="67.140625" style="115" customWidth="1"/>
    <col min="2" max="2" width="22.85546875" style="115" customWidth="1"/>
    <col min="3" max="3" width="21.85546875" style="115" customWidth="1"/>
    <col min="4" max="4" width="22.42578125" style="115" customWidth="1"/>
    <col min="5" max="5" width="19.85546875" style="116" bestFit="1" customWidth="1"/>
    <col min="6" max="6" width="24.85546875" style="116" customWidth="1"/>
    <col min="7" max="7" width="12.85546875" style="116" bestFit="1" customWidth="1"/>
    <col min="8" max="16384" width="9.140625" style="116"/>
  </cols>
  <sheetData>
    <row r="1" spans="1:82" x14ac:dyDescent="0.2">
      <c r="A1" s="97"/>
      <c r="B1" s="97"/>
      <c r="C1" s="97"/>
      <c r="D1" s="97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</row>
    <row r="2" spans="1:82" ht="23.25" x14ac:dyDescent="0.35">
      <c r="A2" s="322" t="s">
        <v>171</v>
      </c>
      <c r="B2" s="322"/>
      <c r="C2" s="322"/>
      <c r="D2" s="32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</row>
    <row r="3" spans="1:82" x14ac:dyDescent="0.2">
      <c r="A3" s="97"/>
      <c r="B3" s="97"/>
      <c r="C3" s="97"/>
      <c r="D3" s="97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</row>
    <row r="4" spans="1:82" x14ac:dyDescent="0.2">
      <c r="A4" s="97"/>
      <c r="B4" s="97"/>
      <c r="C4" s="97"/>
      <c r="D4" s="97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</row>
    <row r="5" spans="1:82" ht="6" customHeight="1" x14ac:dyDescent="0.2">
      <c r="A5" s="163"/>
      <c r="B5" s="164"/>
      <c r="C5" s="164"/>
      <c r="D5" s="16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</row>
    <row r="6" spans="1:82" ht="28.5" customHeight="1" x14ac:dyDescent="0.2">
      <c r="A6" s="103"/>
      <c r="B6" s="165" t="s">
        <v>109</v>
      </c>
      <c r="C6" s="165" t="s">
        <v>110</v>
      </c>
      <c r="D6" s="165" t="s">
        <v>111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</row>
    <row r="7" spans="1:82" ht="8.25" customHeight="1" x14ac:dyDescent="0.2">
      <c r="A7" s="166"/>
      <c r="B7" s="167"/>
      <c r="C7" s="167"/>
      <c r="D7" s="167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</row>
    <row r="8" spans="1:82" ht="50.1" customHeight="1" x14ac:dyDescent="0.2">
      <c r="A8" s="168" t="s">
        <v>112</v>
      </c>
      <c r="B8" s="169"/>
      <c r="C8" s="169"/>
      <c r="D8" s="170">
        <v>46424.24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</row>
    <row r="9" spans="1:82" ht="50.1" customHeight="1" x14ac:dyDescent="0.25">
      <c r="A9" s="171" t="s">
        <v>113</v>
      </c>
      <c r="B9" s="286">
        <f>SUM('ALL. E - RESIDUI ATTIVI'!D18)</f>
        <v>4937.1099999999997</v>
      </c>
      <c r="C9" s="172">
        <f>SUM(ENTRATA!F27+ENTRATA!F52)</f>
        <v>223629.87999999998</v>
      </c>
      <c r="D9" s="172">
        <f>SUM(B9:C9)</f>
        <v>228566.98999999996</v>
      </c>
      <c r="E9" s="191"/>
      <c r="F9" s="199"/>
      <c r="G9" s="117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</row>
    <row r="10" spans="1:82" ht="50.1" customHeight="1" x14ac:dyDescent="0.3">
      <c r="A10" s="173" t="s">
        <v>132</v>
      </c>
      <c r="B10" s="287">
        <f>SUM('ALL. E - RESIDUI SPESA'!D37)</f>
        <v>18414.53</v>
      </c>
      <c r="C10" s="170">
        <f>SUM('SPESA (2)'!F24)+'SPESA (2)'!F54</f>
        <v>205614.24</v>
      </c>
      <c r="D10" s="170">
        <f>SUM(B10:C10)</f>
        <v>224028.77</v>
      </c>
      <c r="E10" s="191"/>
      <c r="F10" s="198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</row>
    <row r="11" spans="1:82" ht="50.1" customHeight="1" x14ac:dyDescent="0.2">
      <c r="A11" s="168" t="s">
        <v>114</v>
      </c>
      <c r="B11" s="174"/>
      <c r="C11" s="174"/>
      <c r="D11" s="170">
        <f>SUM(D8:D9)-D10</f>
        <v>50962.459999999992</v>
      </c>
      <c r="E11" s="117"/>
      <c r="F11" s="11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</row>
    <row r="12" spans="1:82" ht="50.1" customHeight="1" x14ac:dyDescent="0.2">
      <c r="A12" s="168" t="s">
        <v>115</v>
      </c>
      <c r="B12" s="175">
        <f>SUM('ALL. E - RESIDUI ATTIVI'!E18)</f>
        <v>2587.6900000000005</v>
      </c>
      <c r="C12" s="175">
        <f>SUM(ENTRATA!G27)</f>
        <v>2576.640000000014</v>
      </c>
      <c r="D12" s="175">
        <f>SUM(B12:C12)</f>
        <v>5164.3300000000145</v>
      </c>
      <c r="E12" s="14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</row>
    <row r="13" spans="1:82" ht="50.1" customHeight="1" x14ac:dyDescent="0.2">
      <c r="A13" s="168" t="s">
        <v>116</v>
      </c>
      <c r="B13" s="175">
        <f>SUM('ALL. E - RESIDUI SPESA'!E37)</f>
        <v>12174.46</v>
      </c>
      <c r="C13" s="266">
        <f>SUM('SPESA (2)'!G24+'SPESA (2)'!G54)</f>
        <v>31860.1</v>
      </c>
      <c r="D13" s="175">
        <f>SUM(B13:C13)</f>
        <v>44034.559999999998</v>
      </c>
      <c r="E13" s="14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</row>
    <row r="14" spans="1:82" ht="39.950000000000003" customHeight="1" x14ac:dyDescent="0.2">
      <c r="A14" s="156" t="s">
        <v>207</v>
      </c>
      <c r="B14" s="176"/>
      <c r="C14" s="177"/>
      <c r="D14" s="178">
        <f>SUM(D11+D12-D13)</f>
        <v>12092.23000000001</v>
      </c>
      <c r="E14" s="117"/>
      <c r="F14" s="11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</row>
    <row r="15" spans="1:82" ht="15" x14ac:dyDescent="0.2">
      <c r="A15" s="102"/>
      <c r="B15" s="102"/>
      <c r="C15" s="102"/>
      <c r="D15" s="10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</row>
    <row r="16" spans="1:82" ht="15" x14ac:dyDescent="0.2">
      <c r="A16" s="102"/>
      <c r="B16" s="102"/>
      <c r="C16" s="102"/>
      <c r="D16" s="102"/>
      <c r="E16" s="11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</row>
    <row r="17" spans="1:82" ht="15" x14ac:dyDescent="0.2">
      <c r="A17" s="102"/>
      <c r="B17" s="102"/>
      <c r="C17" s="102"/>
      <c r="D17" s="10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</row>
    <row r="18" spans="1:82" ht="15" x14ac:dyDescent="0.2">
      <c r="A18" s="102"/>
      <c r="B18" s="102"/>
      <c r="C18" s="102"/>
      <c r="D18" s="10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</row>
    <row r="19" spans="1:82" ht="15" x14ac:dyDescent="0.2">
      <c r="A19" s="217"/>
      <c r="B19" s="217"/>
      <c r="C19" s="102"/>
      <c r="D19" s="10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</row>
    <row r="20" spans="1:82" ht="15" x14ac:dyDescent="0.2">
      <c r="A20" s="102"/>
      <c r="B20" s="102"/>
      <c r="C20" s="217"/>
      <c r="D20" s="10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</row>
    <row r="21" spans="1:82" ht="15" x14ac:dyDescent="0.2">
      <c r="A21" s="102"/>
      <c r="B21" s="102"/>
      <c r="C21" s="102"/>
      <c r="D21" s="10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</row>
    <row r="22" spans="1:82" ht="15" x14ac:dyDescent="0.2">
      <c r="A22" s="102"/>
      <c r="B22" s="102"/>
      <c r="C22" s="102"/>
      <c r="D22" s="10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</row>
    <row r="23" spans="1:82" ht="15" x14ac:dyDescent="0.2">
      <c r="A23" s="102"/>
      <c r="B23" s="102"/>
      <c r="C23" s="102"/>
      <c r="D23" s="10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</row>
    <row r="24" spans="1:82" ht="15" x14ac:dyDescent="0.2">
      <c r="A24" s="102"/>
      <c r="B24" s="102"/>
      <c r="C24" s="102"/>
      <c r="D24" s="10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</row>
    <row r="25" spans="1:82" ht="15" x14ac:dyDescent="0.2">
      <c r="A25" s="102"/>
      <c r="B25" s="102"/>
      <c r="C25" s="102"/>
      <c r="D25" s="10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</row>
    <row r="26" spans="1:82" ht="15" x14ac:dyDescent="0.2">
      <c r="A26" s="102"/>
      <c r="B26" s="102"/>
      <c r="C26" s="102"/>
      <c r="D26" s="10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</row>
    <row r="27" spans="1:82" ht="15" x14ac:dyDescent="0.2">
      <c r="A27" s="102"/>
      <c r="B27" s="102"/>
      <c r="C27" s="102"/>
      <c r="D27" s="10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</row>
    <row r="28" spans="1:82" ht="15" x14ac:dyDescent="0.2">
      <c r="A28" s="102"/>
      <c r="B28" s="102"/>
      <c r="C28" s="102"/>
      <c r="D28" s="10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</row>
    <row r="29" spans="1:82" ht="15" x14ac:dyDescent="0.2">
      <c r="A29" s="102"/>
      <c r="B29" s="102"/>
      <c r="C29" s="102"/>
      <c r="D29" s="10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</row>
    <row r="30" spans="1:82" ht="15" x14ac:dyDescent="0.2">
      <c r="A30" s="102"/>
      <c r="B30" s="102"/>
      <c r="C30" s="102"/>
      <c r="D30" s="10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</row>
    <row r="31" spans="1:82" ht="15" x14ac:dyDescent="0.2">
      <c r="A31" s="102"/>
      <c r="B31" s="102"/>
      <c r="C31" s="102"/>
      <c r="D31" s="10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</row>
    <row r="32" spans="1:82" ht="15" x14ac:dyDescent="0.2">
      <c r="A32" s="102"/>
      <c r="B32" s="102"/>
      <c r="C32" s="102"/>
      <c r="D32" s="10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</row>
    <row r="33" spans="1:82" ht="15" x14ac:dyDescent="0.2">
      <c r="A33" s="102"/>
      <c r="B33" s="102"/>
      <c r="C33" s="102"/>
      <c r="D33" s="10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</row>
    <row r="34" spans="1:82" ht="15" x14ac:dyDescent="0.2">
      <c r="A34" s="102"/>
      <c r="B34" s="102"/>
      <c r="C34" s="102"/>
      <c r="D34" s="10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</row>
    <row r="35" spans="1:82" ht="15" x14ac:dyDescent="0.2">
      <c r="A35" s="102"/>
      <c r="B35" s="102"/>
      <c r="C35" s="102"/>
      <c r="D35" s="10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</row>
    <row r="36" spans="1:82" ht="15" x14ac:dyDescent="0.2">
      <c r="A36" s="102"/>
      <c r="B36" s="102"/>
      <c r="C36" s="102"/>
      <c r="D36" s="10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</row>
    <row r="37" spans="1:82" ht="15" x14ac:dyDescent="0.2">
      <c r="A37" s="102"/>
      <c r="B37" s="102"/>
      <c r="C37" s="102"/>
      <c r="D37" s="10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</row>
    <row r="38" spans="1:82" ht="15" x14ac:dyDescent="0.2">
      <c r="A38" s="102"/>
      <c r="B38" s="102"/>
      <c r="C38" s="102"/>
      <c r="D38" s="10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</row>
    <row r="39" spans="1:82" ht="15" x14ac:dyDescent="0.2">
      <c r="A39" s="102"/>
      <c r="B39" s="102"/>
      <c r="C39" s="102"/>
      <c r="D39" s="10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</row>
    <row r="40" spans="1:82" ht="15" x14ac:dyDescent="0.2">
      <c r="A40" s="102"/>
      <c r="B40" s="102"/>
      <c r="C40" s="102"/>
      <c r="D40" s="10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</row>
    <row r="41" spans="1:82" ht="15" x14ac:dyDescent="0.2">
      <c r="A41" s="102"/>
      <c r="B41" s="102"/>
      <c r="C41" s="102"/>
      <c r="D41" s="10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</row>
    <row r="42" spans="1:82" ht="15" x14ac:dyDescent="0.2">
      <c r="A42" s="102"/>
      <c r="B42" s="102"/>
      <c r="C42" s="102"/>
      <c r="D42" s="10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</row>
    <row r="43" spans="1:82" ht="15" x14ac:dyDescent="0.2">
      <c r="A43" s="102"/>
      <c r="B43" s="102"/>
      <c r="C43" s="102"/>
      <c r="D43" s="10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</row>
    <row r="44" spans="1:82" ht="15" x14ac:dyDescent="0.2">
      <c r="A44" s="102"/>
      <c r="B44" s="102"/>
      <c r="C44" s="102"/>
      <c r="D44" s="10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</row>
    <row r="45" spans="1:82" ht="15" x14ac:dyDescent="0.2">
      <c r="A45" s="102"/>
      <c r="B45" s="102"/>
      <c r="C45" s="102"/>
      <c r="D45" s="10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</row>
    <row r="46" spans="1:82" ht="15" x14ac:dyDescent="0.2">
      <c r="A46" s="102"/>
      <c r="B46" s="102"/>
      <c r="C46" s="102"/>
      <c r="D46" s="10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</row>
    <row r="47" spans="1:82" ht="15" x14ac:dyDescent="0.2">
      <c r="A47" s="102"/>
      <c r="B47" s="102"/>
      <c r="C47" s="102"/>
      <c r="D47" s="10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</row>
    <row r="48" spans="1:82" ht="15" x14ac:dyDescent="0.2">
      <c r="A48" s="102"/>
      <c r="B48" s="102"/>
      <c r="C48" s="102"/>
      <c r="D48" s="10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</row>
    <row r="49" spans="1:82" ht="15" x14ac:dyDescent="0.2">
      <c r="A49" s="102"/>
      <c r="B49" s="102"/>
      <c r="C49" s="102"/>
      <c r="D49" s="10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</row>
    <row r="50" spans="1:82" ht="15" x14ac:dyDescent="0.2">
      <c r="A50" s="102"/>
      <c r="B50" s="102"/>
      <c r="C50" s="102"/>
      <c r="D50" s="10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</row>
    <row r="51" spans="1:82" ht="15" x14ac:dyDescent="0.2">
      <c r="A51" s="102"/>
      <c r="B51" s="102"/>
      <c r="C51" s="102"/>
      <c r="D51" s="10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</row>
    <row r="52" spans="1:82" ht="15" x14ac:dyDescent="0.2">
      <c r="A52" s="102"/>
      <c r="B52" s="102"/>
      <c r="C52" s="102"/>
      <c r="D52" s="10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</row>
    <row r="53" spans="1:82" ht="15" x14ac:dyDescent="0.2">
      <c r="A53" s="102"/>
      <c r="B53" s="102"/>
      <c r="C53" s="102"/>
      <c r="D53" s="10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</row>
    <row r="54" spans="1:82" ht="15" x14ac:dyDescent="0.2">
      <c r="A54" s="102"/>
      <c r="B54" s="102"/>
      <c r="C54" s="102"/>
      <c r="D54" s="10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</row>
    <row r="55" spans="1:82" ht="15" x14ac:dyDescent="0.2">
      <c r="A55" s="102"/>
      <c r="B55" s="102"/>
      <c r="C55" s="102"/>
      <c r="D55" s="10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</row>
    <row r="56" spans="1:82" ht="15" x14ac:dyDescent="0.2">
      <c r="A56" s="102"/>
      <c r="B56" s="102"/>
      <c r="C56" s="102"/>
      <c r="D56" s="10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</row>
    <row r="57" spans="1:82" ht="15" x14ac:dyDescent="0.2">
      <c r="A57" s="102"/>
      <c r="B57" s="102"/>
      <c r="C57" s="102"/>
      <c r="D57" s="10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</row>
    <row r="58" spans="1:82" ht="15" x14ac:dyDescent="0.2">
      <c r="A58" s="102"/>
      <c r="B58" s="102"/>
      <c r="C58" s="102"/>
      <c r="D58" s="10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</row>
    <row r="59" spans="1:82" ht="15" x14ac:dyDescent="0.2">
      <c r="A59" s="102"/>
      <c r="B59" s="102"/>
      <c r="C59" s="102"/>
      <c r="D59" s="10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</row>
    <row r="60" spans="1:82" ht="15" x14ac:dyDescent="0.2">
      <c r="A60" s="102"/>
      <c r="B60" s="102"/>
      <c r="C60" s="102"/>
      <c r="D60" s="10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</row>
    <row r="61" spans="1:82" ht="15" x14ac:dyDescent="0.2">
      <c r="A61" s="102"/>
      <c r="B61" s="102"/>
      <c r="C61" s="102"/>
      <c r="D61" s="10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</row>
    <row r="62" spans="1:82" ht="15" x14ac:dyDescent="0.2">
      <c r="A62" s="102"/>
      <c r="B62" s="102"/>
      <c r="C62" s="102"/>
      <c r="D62" s="10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</row>
    <row r="63" spans="1:82" ht="15" x14ac:dyDescent="0.2">
      <c r="A63" s="102"/>
      <c r="B63" s="102"/>
      <c r="C63" s="102"/>
      <c r="D63" s="10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</row>
    <row r="64" spans="1:82" ht="15" x14ac:dyDescent="0.2">
      <c r="A64" s="102"/>
      <c r="B64" s="102"/>
      <c r="C64" s="102"/>
      <c r="D64" s="10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</row>
    <row r="65" spans="1:82" ht="15" x14ac:dyDescent="0.2">
      <c r="A65" s="102"/>
      <c r="B65" s="102"/>
      <c r="C65" s="102"/>
      <c r="D65" s="10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</row>
    <row r="66" spans="1:82" ht="15" x14ac:dyDescent="0.2">
      <c r="A66" s="102"/>
      <c r="B66" s="102"/>
      <c r="C66" s="102"/>
      <c r="D66" s="10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</row>
    <row r="67" spans="1:82" ht="15" x14ac:dyDescent="0.2">
      <c r="A67" s="102"/>
      <c r="B67" s="102"/>
      <c r="C67" s="102"/>
      <c r="D67" s="10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</row>
    <row r="68" spans="1:82" ht="15" x14ac:dyDescent="0.2">
      <c r="A68" s="102"/>
      <c r="B68" s="102"/>
      <c r="C68" s="102"/>
      <c r="D68" s="10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</row>
    <row r="69" spans="1:82" ht="15" x14ac:dyDescent="0.2">
      <c r="A69" s="102"/>
      <c r="B69" s="102"/>
      <c r="C69" s="102"/>
      <c r="D69" s="10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</row>
    <row r="70" spans="1:82" ht="15" x14ac:dyDescent="0.2">
      <c r="A70" s="102"/>
      <c r="B70" s="102"/>
      <c r="C70" s="102"/>
      <c r="D70" s="10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</row>
    <row r="71" spans="1:82" ht="15" x14ac:dyDescent="0.2">
      <c r="A71" s="102"/>
      <c r="B71" s="102"/>
      <c r="C71" s="102"/>
      <c r="D71" s="10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</row>
    <row r="72" spans="1:82" ht="15" x14ac:dyDescent="0.2">
      <c r="A72" s="102"/>
      <c r="B72" s="102"/>
      <c r="C72" s="102"/>
      <c r="D72" s="10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</row>
    <row r="73" spans="1:82" ht="15" x14ac:dyDescent="0.2">
      <c r="A73" s="102"/>
      <c r="B73" s="102"/>
      <c r="C73" s="102"/>
      <c r="D73" s="10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</row>
    <row r="74" spans="1:82" ht="15" x14ac:dyDescent="0.2">
      <c r="A74" s="102"/>
      <c r="B74" s="102"/>
      <c r="C74" s="102"/>
      <c r="D74" s="10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</row>
    <row r="75" spans="1:82" ht="15" x14ac:dyDescent="0.2">
      <c r="A75" s="102"/>
      <c r="B75" s="102"/>
      <c r="C75" s="102"/>
      <c r="D75" s="10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</row>
    <row r="76" spans="1:82" ht="15" x14ac:dyDescent="0.2">
      <c r="A76" s="102"/>
      <c r="B76" s="102"/>
      <c r="C76" s="102"/>
      <c r="D76" s="10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</row>
    <row r="77" spans="1:82" ht="15" x14ac:dyDescent="0.2">
      <c r="A77" s="102"/>
      <c r="B77" s="102"/>
      <c r="C77" s="102"/>
      <c r="D77" s="10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</row>
    <row r="78" spans="1:82" ht="15" x14ac:dyDescent="0.2">
      <c r="A78" s="102"/>
      <c r="B78" s="102"/>
      <c r="C78" s="102"/>
      <c r="D78" s="10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</row>
    <row r="79" spans="1:82" ht="15" x14ac:dyDescent="0.2">
      <c r="A79" s="102"/>
      <c r="B79" s="102"/>
      <c r="C79" s="102"/>
      <c r="D79" s="10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</row>
    <row r="80" spans="1:82" ht="15" x14ac:dyDescent="0.2">
      <c r="A80" s="102"/>
      <c r="B80" s="102"/>
      <c r="C80" s="102"/>
      <c r="D80" s="10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</row>
    <row r="81" spans="1:82" ht="15" x14ac:dyDescent="0.2">
      <c r="A81" s="102"/>
      <c r="B81" s="102"/>
      <c r="C81" s="102"/>
      <c r="D81" s="10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</row>
    <row r="82" spans="1:82" ht="15" x14ac:dyDescent="0.2">
      <c r="A82" s="102"/>
      <c r="B82" s="102"/>
      <c r="C82" s="102"/>
      <c r="D82" s="10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</row>
    <row r="83" spans="1:82" ht="15" x14ac:dyDescent="0.2">
      <c r="A83" s="102"/>
      <c r="B83" s="102"/>
      <c r="C83" s="102"/>
      <c r="D83" s="10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</row>
    <row r="84" spans="1:82" ht="15" x14ac:dyDescent="0.2">
      <c r="A84" s="102"/>
      <c r="B84" s="102"/>
      <c r="C84" s="102"/>
      <c r="D84" s="10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</row>
    <row r="85" spans="1:82" ht="15" x14ac:dyDescent="0.2">
      <c r="A85" s="102"/>
      <c r="B85" s="102"/>
      <c r="C85" s="102"/>
      <c r="D85" s="10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</row>
    <row r="86" spans="1:82" ht="15" x14ac:dyDescent="0.2">
      <c r="A86" s="102"/>
      <c r="B86" s="102"/>
      <c r="C86" s="102"/>
      <c r="D86" s="10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</row>
    <row r="87" spans="1:82" ht="15" x14ac:dyDescent="0.2">
      <c r="A87" s="102"/>
      <c r="B87" s="102"/>
      <c r="C87" s="102"/>
      <c r="D87" s="10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</row>
    <row r="88" spans="1:82" ht="15" x14ac:dyDescent="0.2">
      <c r="A88" s="102"/>
      <c r="B88" s="102"/>
      <c r="C88" s="102"/>
      <c r="D88" s="10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</row>
    <row r="89" spans="1:82" ht="15" x14ac:dyDescent="0.2">
      <c r="A89" s="102"/>
      <c r="B89" s="102"/>
      <c r="C89" s="102"/>
      <c r="D89" s="10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</row>
    <row r="90" spans="1:82" ht="15" x14ac:dyDescent="0.2">
      <c r="A90" s="102"/>
      <c r="B90" s="102"/>
      <c r="C90" s="102"/>
      <c r="D90" s="10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</row>
    <row r="91" spans="1:82" ht="15" x14ac:dyDescent="0.2">
      <c r="A91" s="102"/>
      <c r="B91" s="102"/>
      <c r="C91" s="102"/>
      <c r="D91" s="10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</row>
    <row r="92" spans="1:82" ht="15" x14ac:dyDescent="0.2">
      <c r="A92" s="102"/>
      <c r="B92" s="102"/>
      <c r="C92" s="102"/>
      <c r="D92" s="10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</row>
    <row r="93" spans="1:82" ht="15" x14ac:dyDescent="0.2">
      <c r="A93" s="102"/>
      <c r="B93" s="102"/>
      <c r="C93" s="102"/>
      <c r="D93" s="10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</row>
    <row r="94" spans="1:82" ht="15" x14ac:dyDescent="0.2">
      <c r="A94" s="102"/>
      <c r="B94" s="102"/>
      <c r="C94" s="102"/>
      <c r="D94" s="10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</row>
    <row r="95" spans="1:82" ht="15" x14ac:dyDescent="0.2">
      <c r="A95" s="102"/>
      <c r="B95" s="102"/>
      <c r="C95" s="102"/>
      <c r="D95" s="10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</row>
    <row r="96" spans="1:82" ht="15" x14ac:dyDescent="0.2">
      <c r="A96" s="102"/>
      <c r="B96" s="102"/>
      <c r="C96" s="102"/>
      <c r="D96" s="10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</row>
    <row r="97" spans="1:82" ht="15" x14ac:dyDescent="0.2">
      <c r="A97" s="102"/>
      <c r="B97" s="102"/>
      <c r="C97" s="102"/>
      <c r="D97" s="10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</row>
    <row r="98" spans="1:82" ht="15" x14ac:dyDescent="0.2">
      <c r="A98" s="102"/>
      <c r="B98" s="102"/>
      <c r="C98" s="102"/>
      <c r="D98" s="10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</row>
    <row r="99" spans="1:82" ht="15" x14ac:dyDescent="0.2">
      <c r="A99" s="102"/>
      <c r="B99" s="102"/>
      <c r="C99" s="102"/>
      <c r="D99" s="10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</row>
    <row r="100" spans="1:82" ht="15" x14ac:dyDescent="0.2">
      <c r="A100" s="102"/>
      <c r="B100" s="102"/>
      <c r="C100" s="102"/>
      <c r="D100" s="10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</row>
    <row r="101" spans="1:82" ht="15" x14ac:dyDescent="0.2">
      <c r="A101" s="102"/>
      <c r="B101" s="102"/>
      <c r="C101" s="102"/>
      <c r="D101" s="10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</row>
    <row r="102" spans="1:82" ht="15" x14ac:dyDescent="0.2">
      <c r="A102" s="102"/>
      <c r="B102" s="102"/>
      <c r="C102" s="102"/>
      <c r="D102" s="10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</row>
    <row r="103" spans="1:82" ht="15" x14ac:dyDescent="0.2">
      <c r="A103" s="102"/>
      <c r="B103" s="102"/>
      <c r="C103" s="102"/>
      <c r="D103" s="10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</row>
    <row r="104" spans="1:82" ht="15" x14ac:dyDescent="0.2">
      <c r="A104" s="102"/>
      <c r="B104" s="102"/>
      <c r="C104" s="102"/>
      <c r="D104" s="10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</row>
    <row r="105" spans="1:82" ht="15" x14ac:dyDescent="0.2">
      <c r="A105" s="102"/>
      <c r="B105" s="102"/>
      <c r="C105" s="102"/>
      <c r="D105" s="10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</row>
    <row r="106" spans="1:82" ht="15" x14ac:dyDescent="0.2">
      <c r="A106" s="102"/>
      <c r="B106" s="102"/>
      <c r="C106" s="102"/>
      <c r="D106" s="10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</row>
    <row r="107" spans="1:82" ht="15" x14ac:dyDescent="0.2">
      <c r="A107" s="102"/>
      <c r="B107" s="102"/>
      <c r="C107" s="102"/>
      <c r="D107" s="10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</row>
    <row r="108" spans="1:82" ht="15" x14ac:dyDescent="0.2">
      <c r="A108" s="102"/>
      <c r="B108" s="102"/>
      <c r="C108" s="102"/>
      <c r="D108" s="10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</row>
    <row r="109" spans="1:82" ht="15" x14ac:dyDescent="0.2">
      <c r="A109" s="102"/>
      <c r="B109" s="102"/>
      <c r="C109" s="102"/>
      <c r="D109" s="10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</row>
    <row r="110" spans="1:82" ht="15" x14ac:dyDescent="0.2">
      <c r="A110" s="102"/>
      <c r="B110" s="102"/>
      <c r="C110" s="102"/>
      <c r="D110" s="10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</row>
    <row r="111" spans="1:82" ht="15" x14ac:dyDescent="0.2">
      <c r="A111" s="102"/>
      <c r="B111" s="102"/>
      <c r="C111" s="102"/>
      <c r="D111" s="10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</row>
    <row r="112" spans="1:82" ht="15" x14ac:dyDescent="0.2">
      <c r="A112" s="102"/>
      <c r="B112" s="102"/>
      <c r="C112" s="102"/>
      <c r="D112" s="10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</row>
    <row r="113" spans="1:82" ht="15" x14ac:dyDescent="0.2">
      <c r="A113" s="102"/>
      <c r="B113" s="102"/>
      <c r="C113" s="102"/>
      <c r="D113" s="10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</row>
    <row r="114" spans="1:82" ht="15" x14ac:dyDescent="0.2">
      <c r="A114" s="102"/>
      <c r="B114" s="102"/>
      <c r="C114" s="102"/>
      <c r="D114" s="10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</row>
    <row r="115" spans="1:82" ht="15" x14ac:dyDescent="0.2">
      <c r="A115" s="102"/>
      <c r="B115" s="102"/>
      <c r="C115" s="102"/>
      <c r="D115" s="10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</row>
    <row r="116" spans="1:82" ht="15" x14ac:dyDescent="0.2">
      <c r="A116" s="102"/>
      <c r="B116" s="102"/>
      <c r="C116" s="102"/>
      <c r="D116" s="10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</row>
    <row r="117" spans="1:82" ht="15" x14ac:dyDescent="0.2">
      <c r="A117" s="102"/>
      <c r="B117" s="102"/>
      <c r="C117" s="102"/>
      <c r="D117" s="10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</row>
    <row r="118" spans="1:82" ht="15" x14ac:dyDescent="0.2">
      <c r="A118" s="102"/>
      <c r="B118" s="102"/>
      <c r="C118" s="102"/>
      <c r="D118" s="10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</row>
    <row r="119" spans="1:82" ht="15" x14ac:dyDescent="0.2">
      <c r="A119" s="102"/>
      <c r="B119" s="102"/>
      <c r="C119" s="102"/>
      <c r="D119" s="10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</row>
    <row r="120" spans="1:82" ht="15" x14ac:dyDescent="0.2">
      <c r="A120" s="102"/>
      <c r="B120" s="102"/>
      <c r="C120" s="102"/>
      <c r="D120" s="10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</row>
    <row r="121" spans="1:82" ht="15" x14ac:dyDescent="0.2">
      <c r="A121" s="102"/>
      <c r="B121" s="102"/>
      <c r="C121" s="102"/>
      <c r="D121" s="10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</row>
    <row r="122" spans="1:82" ht="15" x14ac:dyDescent="0.2">
      <c r="A122" s="102"/>
      <c r="B122" s="102"/>
      <c r="C122" s="102"/>
      <c r="D122" s="10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</row>
    <row r="123" spans="1:82" ht="15" x14ac:dyDescent="0.2">
      <c r="A123" s="102"/>
      <c r="B123" s="102"/>
      <c r="C123" s="102"/>
      <c r="D123" s="10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</row>
    <row r="124" spans="1:82" ht="15" x14ac:dyDescent="0.2">
      <c r="A124" s="102"/>
      <c r="B124" s="102"/>
      <c r="C124" s="102"/>
      <c r="D124" s="10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</row>
    <row r="125" spans="1:82" ht="15" x14ac:dyDescent="0.2">
      <c r="A125" s="102"/>
      <c r="B125" s="102"/>
      <c r="C125" s="102"/>
      <c r="D125" s="10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</row>
    <row r="126" spans="1:82" ht="15" x14ac:dyDescent="0.2">
      <c r="A126" s="102"/>
      <c r="B126" s="102"/>
      <c r="C126" s="102"/>
      <c r="D126" s="10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</row>
    <row r="127" spans="1:82" ht="15" x14ac:dyDescent="0.2">
      <c r="A127" s="102"/>
      <c r="B127" s="102"/>
      <c r="C127" s="102"/>
      <c r="D127" s="10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</row>
    <row r="128" spans="1:82" ht="15" x14ac:dyDescent="0.2">
      <c r="A128" s="102"/>
      <c r="B128" s="102"/>
      <c r="C128" s="102"/>
      <c r="D128" s="10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</row>
    <row r="129" spans="1:82" ht="15" x14ac:dyDescent="0.2">
      <c r="A129" s="102"/>
      <c r="B129" s="102"/>
      <c r="C129" s="102"/>
      <c r="D129" s="10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</row>
    <row r="130" spans="1:82" ht="15" x14ac:dyDescent="0.2">
      <c r="A130" s="102"/>
      <c r="B130" s="102"/>
      <c r="C130" s="102"/>
      <c r="D130" s="10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</row>
    <row r="131" spans="1:82" ht="15" x14ac:dyDescent="0.2">
      <c r="A131" s="102"/>
      <c r="B131" s="102"/>
      <c r="C131" s="102"/>
      <c r="D131" s="10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</row>
    <row r="132" spans="1:82" ht="15" x14ac:dyDescent="0.2">
      <c r="A132" s="102"/>
      <c r="B132" s="102"/>
      <c r="C132" s="102"/>
      <c r="D132" s="10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</row>
    <row r="133" spans="1:82" ht="15" x14ac:dyDescent="0.2">
      <c r="A133" s="102"/>
      <c r="B133" s="102"/>
      <c r="C133" s="102"/>
      <c r="D133" s="10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</row>
    <row r="134" spans="1:82" ht="15" x14ac:dyDescent="0.2">
      <c r="A134" s="102"/>
      <c r="B134" s="102"/>
      <c r="C134" s="102"/>
      <c r="D134" s="10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</row>
    <row r="135" spans="1:82" ht="15" x14ac:dyDescent="0.2">
      <c r="A135" s="102"/>
      <c r="B135" s="102"/>
      <c r="C135" s="102"/>
      <c r="D135" s="10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</row>
    <row r="136" spans="1:82" ht="15" x14ac:dyDescent="0.2">
      <c r="A136" s="102"/>
      <c r="B136" s="102"/>
      <c r="C136" s="102"/>
      <c r="D136" s="10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</row>
    <row r="137" spans="1:82" ht="15" x14ac:dyDescent="0.2">
      <c r="A137" s="102"/>
      <c r="B137" s="102"/>
      <c r="C137" s="102"/>
      <c r="D137" s="10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</row>
    <row r="138" spans="1:82" ht="15" x14ac:dyDescent="0.2">
      <c r="A138" s="102"/>
      <c r="B138" s="102"/>
      <c r="C138" s="102"/>
      <c r="D138" s="10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</row>
    <row r="139" spans="1:82" ht="15" x14ac:dyDescent="0.2">
      <c r="A139" s="102"/>
      <c r="B139" s="102"/>
      <c r="C139" s="102"/>
      <c r="D139" s="10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</row>
    <row r="140" spans="1:82" ht="15" x14ac:dyDescent="0.2">
      <c r="A140" s="102"/>
      <c r="B140" s="102"/>
      <c r="C140" s="102"/>
      <c r="D140" s="10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</row>
    <row r="141" spans="1:82" ht="15" x14ac:dyDescent="0.2">
      <c r="A141" s="102"/>
      <c r="B141" s="102"/>
      <c r="C141" s="102"/>
      <c r="D141" s="10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</row>
    <row r="142" spans="1:82" ht="15" x14ac:dyDescent="0.2">
      <c r="A142" s="102"/>
      <c r="B142" s="102"/>
      <c r="C142" s="102"/>
      <c r="D142" s="10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</row>
    <row r="143" spans="1:82" ht="15" x14ac:dyDescent="0.2">
      <c r="A143" s="102"/>
      <c r="B143" s="102"/>
      <c r="C143" s="102"/>
      <c r="D143" s="10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</row>
    <row r="144" spans="1:82" ht="15" x14ac:dyDescent="0.2">
      <c r="A144" s="102"/>
      <c r="B144" s="102"/>
      <c r="C144" s="102"/>
      <c r="D144" s="10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</row>
    <row r="145" spans="1:82" ht="15" x14ac:dyDescent="0.2">
      <c r="A145" s="102"/>
      <c r="B145" s="102"/>
      <c r="C145" s="102"/>
      <c r="D145" s="10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</row>
    <row r="146" spans="1:82" ht="15" x14ac:dyDescent="0.2">
      <c r="A146" s="102"/>
      <c r="B146" s="102"/>
      <c r="C146" s="102"/>
      <c r="D146" s="10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</row>
    <row r="147" spans="1:82" ht="15" x14ac:dyDescent="0.2">
      <c r="A147" s="102"/>
      <c r="B147" s="102"/>
      <c r="C147" s="102"/>
      <c r="D147" s="10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</row>
    <row r="148" spans="1:82" ht="15" x14ac:dyDescent="0.2">
      <c r="A148" s="102"/>
      <c r="B148" s="102"/>
      <c r="C148" s="102"/>
      <c r="D148" s="10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</row>
    <row r="149" spans="1:82" ht="15" x14ac:dyDescent="0.2">
      <c r="A149" s="102"/>
      <c r="B149" s="102"/>
      <c r="C149" s="102"/>
      <c r="D149" s="10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</row>
    <row r="150" spans="1:82" ht="15" x14ac:dyDescent="0.2">
      <c r="A150" s="102"/>
      <c r="B150" s="102"/>
      <c r="C150" s="102"/>
      <c r="D150" s="10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</row>
    <row r="151" spans="1:82" ht="15" x14ac:dyDescent="0.2">
      <c r="A151" s="102"/>
      <c r="B151" s="102"/>
      <c r="C151" s="102"/>
      <c r="D151" s="10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</row>
    <row r="152" spans="1:82" ht="15" x14ac:dyDescent="0.2">
      <c r="A152" s="102"/>
      <c r="B152" s="102"/>
      <c r="C152" s="102"/>
      <c r="D152" s="10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</row>
    <row r="153" spans="1:82" ht="15" x14ac:dyDescent="0.2">
      <c r="A153" s="102"/>
      <c r="B153" s="102"/>
      <c r="C153" s="102"/>
      <c r="D153" s="10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</row>
    <row r="154" spans="1:82" ht="15" x14ac:dyDescent="0.2">
      <c r="A154" s="102"/>
      <c r="B154" s="102"/>
      <c r="C154" s="102"/>
      <c r="D154" s="10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</row>
    <row r="155" spans="1:82" ht="15" x14ac:dyDescent="0.2">
      <c r="A155" s="102"/>
      <c r="B155" s="102"/>
      <c r="C155" s="102"/>
      <c r="D155" s="10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</row>
    <row r="156" spans="1:82" ht="15" x14ac:dyDescent="0.2">
      <c r="A156" s="102"/>
      <c r="B156" s="102"/>
      <c r="C156" s="102"/>
      <c r="D156" s="10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</row>
    <row r="157" spans="1:82" ht="15" x14ac:dyDescent="0.2">
      <c r="A157" s="102"/>
      <c r="B157" s="102"/>
      <c r="C157" s="102"/>
      <c r="D157" s="10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</row>
    <row r="158" spans="1:82" ht="15" x14ac:dyDescent="0.2">
      <c r="A158" s="102"/>
      <c r="B158" s="102"/>
      <c r="C158" s="102"/>
      <c r="D158" s="10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</row>
    <row r="159" spans="1:82" ht="15" x14ac:dyDescent="0.2">
      <c r="A159" s="102"/>
      <c r="B159" s="102"/>
      <c r="C159" s="102"/>
      <c r="D159" s="10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</row>
    <row r="160" spans="1:82" ht="15" x14ac:dyDescent="0.2">
      <c r="A160" s="102"/>
      <c r="B160" s="102"/>
      <c r="C160" s="102"/>
      <c r="D160" s="10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</row>
    <row r="161" spans="1:82" ht="15" x14ac:dyDescent="0.2">
      <c r="A161" s="102"/>
      <c r="B161" s="102"/>
      <c r="C161" s="102"/>
      <c r="D161" s="10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</row>
    <row r="162" spans="1:82" ht="15" x14ac:dyDescent="0.2">
      <c r="A162" s="102"/>
      <c r="B162" s="102"/>
      <c r="C162" s="102"/>
      <c r="D162" s="10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</row>
    <row r="163" spans="1:82" ht="15" x14ac:dyDescent="0.2">
      <c r="A163" s="102"/>
      <c r="B163" s="102"/>
      <c r="C163" s="102"/>
      <c r="D163" s="10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</row>
    <row r="164" spans="1:82" ht="15" x14ac:dyDescent="0.2">
      <c r="A164" s="102"/>
      <c r="B164" s="102"/>
      <c r="C164" s="102"/>
      <c r="D164" s="10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</row>
    <row r="165" spans="1:82" ht="15" x14ac:dyDescent="0.2">
      <c r="A165" s="102"/>
      <c r="B165" s="102"/>
      <c r="C165" s="102"/>
      <c r="D165" s="10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</row>
    <row r="166" spans="1:82" ht="15" x14ac:dyDescent="0.2">
      <c r="A166" s="102"/>
      <c r="B166" s="102"/>
      <c r="C166" s="102"/>
      <c r="D166" s="10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</row>
    <row r="167" spans="1:82" ht="15" x14ac:dyDescent="0.2">
      <c r="A167" s="102"/>
      <c r="B167" s="102"/>
      <c r="C167" s="102"/>
      <c r="D167" s="10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</row>
    <row r="168" spans="1:82" ht="15" x14ac:dyDescent="0.2">
      <c r="A168" s="102"/>
      <c r="B168" s="102"/>
      <c r="C168" s="102"/>
      <c r="D168" s="10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</row>
    <row r="169" spans="1:82" ht="15" x14ac:dyDescent="0.2">
      <c r="A169" s="102"/>
      <c r="B169" s="102"/>
      <c r="C169" s="102"/>
      <c r="D169" s="10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</row>
    <row r="170" spans="1:82" ht="15" x14ac:dyDescent="0.2">
      <c r="A170" s="102"/>
      <c r="B170" s="102"/>
      <c r="C170" s="102"/>
      <c r="D170" s="10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</row>
    <row r="171" spans="1:82" ht="15" x14ac:dyDescent="0.2">
      <c r="A171" s="102"/>
      <c r="B171" s="102"/>
      <c r="C171" s="102"/>
      <c r="D171" s="10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</row>
    <row r="172" spans="1:82" ht="15" x14ac:dyDescent="0.2">
      <c r="A172" s="102"/>
      <c r="B172" s="102"/>
      <c r="C172" s="102"/>
      <c r="D172" s="10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</row>
    <row r="173" spans="1:82" ht="15" x14ac:dyDescent="0.2">
      <c r="A173" s="102"/>
      <c r="B173" s="102"/>
      <c r="C173" s="102"/>
      <c r="D173" s="10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</row>
    <row r="174" spans="1:82" ht="15" x14ac:dyDescent="0.2">
      <c r="A174" s="102"/>
      <c r="B174" s="102"/>
      <c r="C174" s="102"/>
      <c r="D174" s="10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</row>
    <row r="175" spans="1:82" ht="15" x14ac:dyDescent="0.2">
      <c r="A175" s="102"/>
      <c r="B175" s="102"/>
      <c r="C175" s="102"/>
      <c r="D175" s="10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</row>
    <row r="176" spans="1:82" ht="15" x14ac:dyDescent="0.2">
      <c r="A176" s="102"/>
      <c r="B176" s="102"/>
      <c r="C176" s="102"/>
      <c r="D176" s="10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</row>
    <row r="177" spans="1:82" ht="15" x14ac:dyDescent="0.2">
      <c r="A177" s="102"/>
      <c r="B177" s="102"/>
      <c r="C177" s="102"/>
      <c r="D177" s="10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</row>
    <row r="178" spans="1:82" ht="15" x14ac:dyDescent="0.2">
      <c r="A178" s="102"/>
      <c r="B178" s="102"/>
      <c r="C178" s="102"/>
      <c r="D178" s="10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</row>
    <row r="179" spans="1:82" ht="15" x14ac:dyDescent="0.2">
      <c r="A179" s="102"/>
      <c r="B179" s="102"/>
      <c r="C179" s="102"/>
      <c r="D179" s="10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</row>
    <row r="180" spans="1:82" ht="15" x14ac:dyDescent="0.2">
      <c r="A180" s="102"/>
      <c r="B180" s="102"/>
      <c r="C180" s="102"/>
      <c r="D180" s="10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</row>
    <row r="181" spans="1:82" ht="15" x14ac:dyDescent="0.2">
      <c r="A181" s="102"/>
      <c r="B181" s="102"/>
      <c r="C181" s="102"/>
      <c r="D181" s="10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</row>
    <row r="182" spans="1:82" ht="15" x14ac:dyDescent="0.2">
      <c r="A182" s="102"/>
      <c r="B182" s="102"/>
      <c r="C182" s="102"/>
      <c r="D182" s="10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</row>
    <row r="183" spans="1:82" ht="15" x14ac:dyDescent="0.2">
      <c r="A183" s="102"/>
      <c r="B183" s="102"/>
      <c r="C183" s="102"/>
      <c r="D183" s="10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</row>
    <row r="184" spans="1:82" ht="15" x14ac:dyDescent="0.2">
      <c r="A184" s="102"/>
      <c r="B184" s="102"/>
      <c r="C184" s="102"/>
      <c r="D184" s="10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</row>
    <row r="185" spans="1:82" ht="15" x14ac:dyDescent="0.2">
      <c r="A185" s="102"/>
      <c r="B185" s="102"/>
      <c r="C185" s="102"/>
      <c r="D185" s="10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</row>
    <row r="186" spans="1:82" ht="15" x14ac:dyDescent="0.2">
      <c r="A186" s="102"/>
      <c r="B186" s="102"/>
      <c r="C186" s="102"/>
      <c r="D186" s="10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</row>
    <row r="187" spans="1:82" ht="15" x14ac:dyDescent="0.2">
      <c r="A187" s="102"/>
      <c r="B187" s="102"/>
      <c r="C187" s="102"/>
      <c r="D187" s="10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</row>
    <row r="188" spans="1:82" ht="15" x14ac:dyDescent="0.2">
      <c r="A188" s="102"/>
      <c r="B188" s="102"/>
      <c r="C188" s="102"/>
      <c r="D188" s="10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</row>
    <row r="189" spans="1:82" ht="15" x14ac:dyDescent="0.2">
      <c r="A189" s="102"/>
      <c r="B189" s="102"/>
      <c r="C189" s="102"/>
      <c r="D189" s="10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</row>
    <row r="190" spans="1:82" ht="15" x14ac:dyDescent="0.2">
      <c r="A190" s="102"/>
      <c r="B190" s="102"/>
      <c r="C190" s="102"/>
      <c r="D190" s="10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</row>
    <row r="191" spans="1:82" ht="15" x14ac:dyDescent="0.2">
      <c r="A191" s="102"/>
      <c r="B191" s="102"/>
      <c r="C191" s="102"/>
      <c r="D191" s="10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</row>
    <row r="192" spans="1:82" ht="15" x14ac:dyDescent="0.2">
      <c r="A192" s="102"/>
      <c r="B192" s="102"/>
      <c r="C192" s="102"/>
      <c r="D192" s="10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</row>
    <row r="193" spans="1:82" ht="15" x14ac:dyDescent="0.2">
      <c r="A193" s="102"/>
      <c r="B193" s="102"/>
      <c r="C193" s="102"/>
      <c r="D193" s="10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</row>
    <row r="194" spans="1:82" ht="15" x14ac:dyDescent="0.2">
      <c r="A194" s="102"/>
      <c r="B194" s="102"/>
      <c r="C194" s="102"/>
      <c r="D194" s="10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</row>
    <row r="195" spans="1:82" ht="15" x14ac:dyDescent="0.2">
      <c r="A195" s="102"/>
      <c r="B195" s="102"/>
      <c r="C195" s="102"/>
      <c r="D195" s="10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</row>
    <row r="196" spans="1:82" ht="15" x14ac:dyDescent="0.2">
      <c r="A196" s="102"/>
      <c r="B196" s="102"/>
      <c r="C196" s="102"/>
      <c r="D196" s="10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</row>
    <row r="197" spans="1:82" ht="15" x14ac:dyDescent="0.2">
      <c r="A197" s="102"/>
      <c r="B197" s="102"/>
      <c r="C197" s="102"/>
      <c r="D197" s="10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</row>
    <row r="198" spans="1:82" ht="15" x14ac:dyDescent="0.2">
      <c r="A198" s="102"/>
      <c r="B198" s="102"/>
      <c r="C198" s="102"/>
      <c r="D198" s="10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</row>
    <row r="199" spans="1:82" ht="15" x14ac:dyDescent="0.2">
      <c r="A199" s="102"/>
      <c r="B199" s="102"/>
      <c r="C199" s="102"/>
      <c r="D199" s="10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</row>
    <row r="200" spans="1:82" ht="15" x14ac:dyDescent="0.2">
      <c r="A200" s="102"/>
      <c r="B200" s="102"/>
      <c r="C200" s="102"/>
      <c r="D200" s="10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</row>
    <row r="201" spans="1:82" ht="15" x14ac:dyDescent="0.2">
      <c r="A201" s="102"/>
      <c r="B201" s="102"/>
      <c r="C201" s="102"/>
      <c r="D201" s="10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</row>
    <row r="202" spans="1:82" ht="15" x14ac:dyDescent="0.2">
      <c r="A202" s="102"/>
      <c r="B202" s="102"/>
      <c r="C202" s="102"/>
      <c r="D202" s="10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</row>
    <row r="203" spans="1:82" ht="15" x14ac:dyDescent="0.2">
      <c r="A203" s="102"/>
      <c r="B203" s="102"/>
      <c r="C203" s="102"/>
      <c r="D203" s="10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</row>
    <row r="204" spans="1:82" ht="15" x14ac:dyDescent="0.2">
      <c r="A204" s="102"/>
      <c r="B204" s="102"/>
      <c r="C204" s="102"/>
      <c r="D204" s="10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</row>
    <row r="205" spans="1:82" ht="15" x14ac:dyDescent="0.2">
      <c r="A205" s="102"/>
      <c r="B205" s="102"/>
      <c r="C205" s="102"/>
      <c r="D205" s="10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</row>
    <row r="206" spans="1:82" ht="15" x14ac:dyDescent="0.2">
      <c r="A206" s="102"/>
      <c r="B206" s="102"/>
      <c r="C206" s="102"/>
      <c r="D206" s="10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</row>
    <row r="207" spans="1:82" ht="15" x14ac:dyDescent="0.2">
      <c r="A207" s="102"/>
      <c r="B207" s="102"/>
      <c r="C207" s="102"/>
      <c r="D207" s="10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</row>
    <row r="208" spans="1:82" ht="15" x14ac:dyDescent="0.2">
      <c r="A208" s="102"/>
      <c r="B208" s="102"/>
      <c r="C208" s="102"/>
      <c r="D208" s="10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</row>
    <row r="209" spans="1:82" ht="15" x14ac:dyDescent="0.2">
      <c r="A209" s="102"/>
      <c r="B209" s="102"/>
      <c r="C209" s="102"/>
      <c r="D209" s="10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</row>
    <row r="210" spans="1:82" ht="15" x14ac:dyDescent="0.2">
      <c r="A210" s="102"/>
      <c r="B210" s="102"/>
      <c r="C210" s="102"/>
      <c r="D210" s="10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</row>
    <row r="211" spans="1:82" ht="15" x14ac:dyDescent="0.2">
      <c r="A211" s="102"/>
      <c r="B211" s="102"/>
      <c r="C211" s="102"/>
      <c r="D211" s="10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</row>
    <row r="212" spans="1:82" ht="15" x14ac:dyDescent="0.2">
      <c r="A212" s="102"/>
      <c r="B212" s="102"/>
      <c r="C212" s="102"/>
      <c r="D212" s="10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</row>
    <row r="213" spans="1:82" ht="15" x14ac:dyDescent="0.2">
      <c r="A213" s="102"/>
      <c r="B213" s="102"/>
      <c r="C213" s="102"/>
      <c r="D213" s="10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</row>
    <row r="214" spans="1:82" ht="15" x14ac:dyDescent="0.2">
      <c r="A214" s="102"/>
      <c r="B214" s="102"/>
      <c r="C214" s="102"/>
      <c r="D214" s="10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</row>
    <row r="215" spans="1:82" ht="15" x14ac:dyDescent="0.2">
      <c r="A215" s="102"/>
      <c r="B215" s="102"/>
      <c r="C215" s="102"/>
      <c r="D215" s="10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</row>
    <row r="216" spans="1:82" ht="15" x14ac:dyDescent="0.2">
      <c r="A216" s="102"/>
      <c r="B216" s="102"/>
      <c r="C216" s="102"/>
      <c r="D216" s="10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</row>
    <row r="217" spans="1:82" ht="15" x14ac:dyDescent="0.2">
      <c r="A217" s="102"/>
      <c r="B217" s="102"/>
      <c r="C217" s="102"/>
      <c r="D217" s="10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</row>
    <row r="218" spans="1:82" ht="15" x14ac:dyDescent="0.2">
      <c r="A218" s="102"/>
      <c r="B218" s="102"/>
      <c r="C218" s="102"/>
      <c r="D218" s="10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</row>
    <row r="219" spans="1:82" ht="15" x14ac:dyDescent="0.2">
      <c r="A219" s="102"/>
      <c r="B219" s="102"/>
      <c r="C219" s="102"/>
      <c r="D219" s="10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</row>
    <row r="220" spans="1:82" ht="15" x14ac:dyDescent="0.2">
      <c r="A220" s="102"/>
      <c r="B220" s="102"/>
      <c r="C220" s="102"/>
      <c r="D220" s="10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</row>
    <row r="221" spans="1:82" ht="15" x14ac:dyDescent="0.2">
      <c r="A221" s="102"/>
      <c r="B221" s="102"/>
      <c r="C221" s="102"/>
      <c r="D221" s="10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</row>
    <row r="222" spans="1:82" ht="15" x14ac:dyDescent="0.2">
      <c r="A222" s="102"/>
      <c r="B222" s="102"/>
      <c r="C222" s="102"/>
      <c r="D222" s="10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</row>
    <row r="223" spans="1:82" ht="15" x14ac:dyDescent="0.2">
      <c r="A223" s="102"/>
      <c r="B223" s="102"/>
      <c r="C223" s="102"/>
      <c r="D223" s="10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</row>
    <row r="224" spans="1:82" ht="15" x14ac:dyDescent="0.2">
      <c r="A224" s="102"/>
      <c r="B224" s="102"/>
      <c r="C224" s="102"/>
      <c r="D224" s="10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</row>
    <row r="225" spans="1:82" ht="15" x14ac:dyDescent="0.2">
      <c r="A225" s="102"/>
      <c r="B225" s="102"/>
      <c r="C225" s="102"/>
      <c r="D225" s="10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</row>
    <row r="226" spans="1:82" ht="15" x14ac:dyDescent="0.2">
      <c r="A226" s="102"/>
      <c r="B226" s="102"/>
      <c r="C226" s="102"/>
      <c r="D226" s="10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</row>
    <row r="227" spans="1:82" ht="15" x14ac:dyDescent="0.2">
      <c r="A227" s="102"/>
      <c r="B227" s="102"/>
      <c r="C227" s="102"/>
      <c r="D227" s="10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</row>
    <row r="228" spans="1:82" ht="15" x14ac:dyDescent="0.2">
      <c r="A228" s="102"/>
      <c r="B228" s="102"/>
      <c r="C228" s="102"/>
      <c r="D228" s="10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</row>
    <row r="229" spans="1:82" ht="15" x14ac:dyDescent="0.2">
      <c r="A229" s="102"/>
      <c r="B229" s="102"/>
      <c r="C229" s="102"/>
      <c r="D229" s="10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</row>
    <row r="230" spans="1:82" ht="15" x14ac:dyDescent="0.2">
      <c r="A230" s="102"/>
      <c r="B230" s="102"/>
      <c r="C230" s="102"/>
      <c r="D230" s="10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</row>
    <row r="231" spans="1:82" ht="15" x14ac:dyDescent="0.2">
      <c r="A231" s="102"/>
      <c r="B231" s="102"/>
      <c r="C231" s="102"/>
      <c r="D231" s="10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</row>
    <row r="232" spans="1:82" ht="15" x14ac:dyDescent="0.2">
      <c r="A232" s="102"/>
      <c r="B232" s="102"/>
      <c r="C232" s="102"/>
      <c r="D232" s="10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</row>
    <row r="233" spans="1:82" x14ac:dyDescent="0.2">
      <c r="A233" s="50"/>
      <c r="B233" s="50"/>
      <c r="C233" s="50"/>
      <c r="D233" s="50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</row>
    <row r="234" spans="1:82" x14ac:dyDescent="0.2">
      <c r="A234" s="50"/>
      <c r="B234" s="50"/>
      <c r="C234" s="50"/>
      <c r="D234" s="50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</row>
    <row r="235" spans="1:82" x14ac:dyDescent="0.2">
      <c r="A235" s="50"/>
      <c r="B235" s="50"/>
      <c r="C235" s="50"/>
      <c r="D235" s="50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</row>
    <row r="236" spans="1:82" x14ac:dyDescent="0.2">
      <c r="A236" s="50"/>
      <c r="B236" s="50"/>
      <c r="C236" s="50"/>
      <c r="D236" s="50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</row>
    <row r="237" spans="1:82" x14ac:dyDescent="0.2">
      <c r="A237" s="50"/>
      <c r="B237" s="50"/>
      <c r="C237" s="50"/>
      <c r="D237" s="50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</row>
    <row r="238" spans="1:82" x14ac:dyDescent="0.2">
      <c r="A238" s="50"/>
      <c r="B238" s="50"/>
      <c r="C238" s="50"/>
      <c r="D238" s="50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</row>
    <row r="239" spans="1:82" x14ac:dyDescent="0.2">
      <c r="A239" s="50"/>
      <c r="B239" s="50"/>
      <c r="C239" s="50"/>
      <c r="D239" s="50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</row>
    <row r="240" spans="1:82" x14ac:dyDescent="0.2">
      <c r="A240" s="50"/>
      <c r="B240" s="50"/>
      <c r="C240" s="50"/>
      <c r="D240" s="50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</row>
    <row r="241" spans="1:82" x14ac:dyDescent="0.2">
      <c r="A241" s="50"/>
      <c r="B241" s="50"/>
      <c r="C241" s="50"/>
      <c r="D241" s="50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</row>
    <row r="242" spans="1:82" x14ac:dyDescent="0.2">
      <c r="A242" s="50"/>
      <c r="B242" s="50"/>
      <c r="C242" s="50"/>
      <c r="D242" s="50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</row>
    <row r="243" spans="1:82" x14ac:dyDescent="0.2">
      <c r="A243" s="50"/>
      <c r="B243" s="50"/>
      <c r="C243" s="50"/>
      <c r="D243" s="50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</row>
    <row r="244" spans="1:82" x14ac:dyDescent="0.2">
      <c r="A244" s="50"/>
      <c r="B244" s="50"/>
      <c r="C244" s="50"/>
      <c r="D244" s="50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</row>
    <row r="245" spans="1:82" x14ac:dyDescent="0.2">
      <c r="A245" s="50"/>
      <c r="B245" s="50"/>
      <c r="C245" s="50"/>
      <c r="D245" s="50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</row>
    <row r="246" spans="1:82" x14ac:dyDescent="0.2">
      <c r="A246" s="50"/>
      <c r="B246" s="50"/>
      <c r="C246" s="50"/>
      <c r="D246" s="50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</row>
    <row r="247" spans="1:82" x14ac:dyDescent="0.2">
      <c r="A247" s="50"/>
      <c r="B247" s="50"/>
      <c r="C247" s="50"/>
      <c r="D247" s="50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</row>
    <row r="248" spans="1:82" x14ac:dyDescent="0.2">
      <c r="A248" s="50"/>
      <c r="B248" s="50"/>
      <c r="C248" s="50"/>
      <c r="D248" s="50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</row>
    <row r="249" spans="1:82" x14ac:dyDescent="0.2">
      <c r="A249" s="50"/>
      <c r="B249" s="50"/>
      <c r="C249" s="50"/>
      <c r="D249" s="50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</row>
    <row r="250" spans="1:82" x14ac:dyDescent="0.2">
      <c r="A250" s="50"/>
      <c r="B250" s="50"/>
      <c r="C250" s="50"/>
      <c r="D250" s="50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</row>
    <row r="251" spans="1:82" x14ac:dyDescent="0.2">
      <c r="A251" s="50"/>
      <c r="B251" s="50"/>
      <c r="C251" s="50"/>
      <c r="D251" s="50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</row>
    <row r="252" spans="1:82" x14ac:dyDescent="0.2">
      <c r="A252" s="50"/>
      <c r="B252" s="50"/>
      <c r="C252" s="50"/>
      <c r="D252" s="50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</row>
    <row r="253" spans="1:82" x14ac:dyDescent="0.2">
      <c r="A253" s="50"/>
      <c r="B253" s="50"/>
      <c r="C253" s="50"/>
      <c r="D253" s="50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</row>
    <row r="254" spans="1:82" x14ac:dyDescent="0.2">
      <c r="A254" s="50"/>
      <c r="B254" s="50"/>
      <c r="C254" s="50"/>
      <c r="D254" s="50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</row>
    <row r="255" spans="1:82" x14ac:dyDescent="0.2">
      <c r="A255" s="50"/>
      <c r="B255" s="50"/>
      <c r="C255" s="50"/>
      <c r="D255" s="50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</row>
    <row r="256" spans="1:82" x14ac:dyDescent="0.2">
      <c r="A256" s="50"/>
      <c r="B256" s="50"/>
      <c r="C256" s="50"/>
      <c r="D256" s="50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</row>
    <row r="257" spans="1:82" x14ac:dyDescent="0.2">
      <c r="A257" s="50"/>
      <c r="B257" s="50"/>
      <c r="C257" s="50"/>
      <c r="D257" s="50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</row>
    <row r="258" spans="1:82" x14ac:dyDescent="0.2">
      <c r="A258" s="50"/>
      <c r="B258" s="50"/>
      <c r="C258" s="50"/>
      <c r="D258" s="50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</row>
    <row r="259" spans="1:82" x14ac:dyDescent="0.2">
      <c r="A259" s="50"/>
      <c r="B259" s="50"/>
      <c r="C259" s="50"/>
      <c r="D259" s="50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</row>
    <row r="260" spans="1:82" x14ac:dyDescent="0.2">
      <c r="A260" s="50"/>
      <c r="B260" s="50"/>
      <c r="C260" s="50"/>
      <c r="D260" s="50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</row>
    <row r="261" spans="1:82" x14ac:dyDescent="0.2">
      <c r="A261" s="50"/>
      <c r="B261" s="50"/>
      <c r="C261" s="50"/>
      <c r="D261" s="50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</row>
    <row r="262" spans="1:82" x14ac:dyDescent="0.2">
      <c r="A262" s="50"/>
      <c r="B262" s="50"/>
      <c r="C262" s="50"/>
      <c r="D262" s="50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</row>
    <row r="263" spans="1:82" x14ac:dyDescent="0.2">
      <c r="A263" s="50"/>
      <c r="B263" s="50"/>
      <c r="C263" s="50"/>
      <c r="D263" s="50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</row>
    <row r="264" spans="1:82" x14ac:dyDescent="0.2">
      <c r="A264" s="50"/>
      <c r="B264" s="50"/>
      <c r="C264" s="50"/>
      <c r="D264" s="50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</row>
    <row r="265" spans="1:82" x14ac:dyDescent="0.2">
      <c r="A265" s="50"/>
      <c r="B265" s="50"/>
      <c r="C265" s="50"/>
      <c r="D265" s="50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</row>
    <row r="266" spans="1:82" x14ac:dyDescent="0.2">
      <c r="A266" s="50"/>
      <c r="B266" s="50"/>
      <c r="C266" s="50"/>
      <c r="D266" s="50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</row>
    <row r="267" spans="1:82" x14ac:dyDescent="0.2">
      <c r="A267" s="50"/>
      <c r="B267" s="50"/>
      <c r="C267" s="50"/>
      <c r="D267" s="50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</row>
    <row r="268" spans="1:82" x14ac:dyDescent="0.2">
      <c r="A268" s="50"/>
      <c r="B268" s="50"/>
      <c r="C268" s="50"/>
      <c r="D268" s="50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</row>
    <row r="269" spans="1:82" x14ac:dyDescent="0.2">
      <c r="A269" s="50"/>
      <c r="B269" s="50"/>
      <c r="C269" s="50"/>
      <c r="D269" s="50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</row>
    <row r="270" spans="1:82" x14ac:dyDescent="0.2">
      <c r="A270" s="50"/>
      <c r="B270" s="50"/>
      <c r="C270" s="50"/>
      <c r="D270" s="50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</row>
    <row r="271" spans="1:82" x14ac:dyDescent="0.2">
      <c r="A271" s="50"/>
      <c r="B271" s="50"/>
      <c r="C271" s="50"/>
      <c r="D271" s="50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</row>
    <row r="272" spans="1:82" x14ac:dyDescent="0.2">
      <c r="A272" s="50"/>
      <c r="B272" s="50"/>
      <c r="C272" s="50"/>
      <c r="D272" s="50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</row>
    <row r="273" spans="1:82" x14ac:dyDescent="0.2">
      <c r="A273" s="50"/>
      <c r="B273" s="50"/>
      <c r="C273" s="50"/>
      <c r="D273" s="5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</row>
    <row r="274" spans="1:82" x14ac:dyDescent="0.2">
      <c r="A274" s="50"/>
      <c r="B274" s="50"/>
      <c r="C274" s="50"/>
      <c r="D274" s="50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</row>
    <row r="275" spans="1:82" x14ac:dyDescent="0.2">
      <c r="A275" s="50"/>
      <c r="B275" s="50"/>
      <c r="C275" s="50"/>
      <c r="D275" s="50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</row>
    <row r="276" spans="1:82" x14ac:dyDescent="0.2">
      <c r="A276" s="50"/>
      <c r="B276" s="50"/>
      <c r="C276" s="50"/>
      <c r="D276" s="50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</row>
    <row r="277" spans="1:82" x14ac:dyDescent="0.2">
      <c r="A277" s="50"/>
      <c r="B277" s="50"/>
      <c r="C277" s="50"/>
      <c r="D277" s="50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</row>
    <row r="278" spans="1:82" x14ac:dyDescent="0.2">
      <c r="A278" s="50"/>
      <c r="B278" s="50"/>
      <c r="C278" s="50"/>
      <c r="D278" s="50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</row>
    <row r="279" spans="1:82" x14ac:dyDescent="0.2">
      <c r="A279" s="50"/>
      <c r="B279" s="50"/>
      <c r="C279" s="50"/>
      <c r="D279" s="50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</row>
    <row r="280" spans="1:82" x14ac:dyDescent="0.2">
      <c r="A280" s="50"/>
      <c r="B280" s="50"/>
      <c r="C280" s="50"/>
      <c r="D280" s="50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</row>
    <row r="281" spans="1:82" x14ac:dyDescent="0.2">
      <c r="A281" s="50"/>
      <c r="B281" s="50"/>
      <c r="C281" s="50"/>
      <c r="D281" s="50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</row>
    <row r="282" spans="1:82" x14ac:dyDescent="0.2">
      <c r="A282" s="50"/>
      <c r="B282" s="50"/>
      <c r="C282" s="50"/>
      <c r="D282" s="50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</row>
    <row r="283" spans="1:82" x14ac:dyDescent="0.2">
      <c r="A283" s="50"/>
      <c r="B283" s="50"/>
      <c r="C283" s="50"/>
      <c r="D283" s="50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</row>
    <row r="284" spans="1:82" x14ac:dyDescent="0.2">
      <c r="A284" s="50"/>
      <c r="B284" s="50"/>
      <c r="C284" s="50"/>
      <c r="D284" s="50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</row>
    <row r="285" spans="1:82" x14ac:dyDescent="0.2">
      <c r="A285" s="50"/>
      <c r="B285" s="50"/>
      <c r="C285" s="50"/>
      <c r="D285" s="50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</row>
    <row r="286" spans="1:82" x14ac:dyDescent="0.2">
      <c r="A286" s="50"/>
      <c r="B286" s="50"/>
      <c r="C286" s="50"/>
      <c r="D286" s="50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</row>
    <row r="287" spans="1:82" x14ac:dyDescent="0.2">
      <c r="A287" s="50"/>
      <c r="B287" s="50"/>
      <c r="C287" s="50"/>
      <c r="D287" s="50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</row>
    <row r="288" spans="1:82" x14ac:dyDescent="0.2">
      <c r="A288" s="50"/>
      <c r="B288" s="50"/>
      <c r="C288" s="50"/>
      <c r="D288" s="50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</row>
    <row r="289" spans="1:82" x14ac:dyDescent="0.2">
      <c r="A289" s="50"/>
      <c r="B289" s="50"/>
      <c r="C289" s="50"/>
      <c r="D289" s="50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</row>
    <row r="290" spans="1:82" x14ac:dyDescent="0.2">
      <c r="A290" s="50"/>
      <c r="B290" s="50"/>
      <c r="C290" s="50"/>
      <c r="D290" s="50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</row>
    <row r="291" spans="1:82" x14ac:dyDescent="0.2">
      <c r="A291" s="50"/>
      <c r="B291" s="50"/>
      <c r="C291" s="50"/>
      <c r="D291" s="50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</row>
    <row r="292" spans="1:82" x14ac:dyDescent="0.2">
      <c r="A292" s="50"/>
      <c r="B292" s="50"/>
      <c r="C292" s="50"/>
      <c r="D292" s="50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</row>
    <row r="293" spans="1:82" x14ac:dyDescent="0.2">
      <c r="A293" s="50"/>
      <c r="B293" s="50"/>
      <c r="C293" s="50"/>
      <c r="D293" s="50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</row>
    <row r="294" spans="1:82" x14ac:dyDescent="0.2">
      <c r="A294" s="50"/>
      <c r="B294" s="50"/>
      <c r="C294" s="50"/>
      <c r="D294" s="50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</row>
    <row r="295" spans="1:82" x14ac:dyDescent="0.2">
      <c r="A295" s="50"/>
      <c r="B295" s="50"/>
      <c r="C295" s="50"/>
      <c r="D295" s="50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</row>
    <row r="296" spans="1:82" x14ac:dyDescent="0.2">
      <c r="A296" s="50"/>
      <c r="B296" s="50"/>
      <c r="C296" s="50"/>
      <c r="D296" s="50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</row>
    <row r="297" spans="1:82" x14ac:dyDescent="0.2">
      <c r="A297" s="50"/>
      <c r="B297" s="50"/>
      <c r="C297" s="50"/>
      <c r="D297" s="50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</row>
    <row r="298" spans="1:82" x14ac:dyDescent="0.2">
      <c r="A298" s="50"/>
      <c r="B298" s="50"/>
      <c r="C298" s="50"/>
      <c r="D298" s="50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</row>
    <row r="299" spans="1:82" x14ac:dyDescent="0.2">
      <c r="A299" s="50"/>
      <c r="B299" s="50"/>
      <c r="C299" s="50"/>
      <c r="D299" s="50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</row>
    <row r="300" spans="1:82" x14ac:dyDescent="0.2">
      <c r="A300" s="50"/>
      <c r="B300" s="50"/>
      <c r="C300" s="50"/>
      <c r="D300" s="50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</row>
    <row r="301" spans="1:82" x14ac:dyDescent="0.2">
      <c r="A301" s="50"/>
      <c r="B301" s="50"/>
      <c r="C301" s="50"/>
      <c r="D301" s="50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</row>
    <row r="302" spans="1:82" x14ac:dyDescent="0.2">
      <c r="A302" s="50"/>
      <c r="B302" s="50"/>
      <c r="C302" s="50"/>
      <c r="D302" s="50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</row>
    <row r="303" spans="1:82" x14ac:dyDescent="0.2">
      <c r="A303" s="50"/>
      <c r="B303" s="50"/>
      <c r="C303" s="50"/>
      <c r="D303" s="50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</row>
    <row r="304" spans="1:82" x14ac:dyDescent="0.2">
      <c r="A304" s="50"/>
      <c r="B304" s="50"/>
      <c r="C304" s="50"/>
      <c r="D304" s="50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</row>
    <row r="305" spans="1:82" x14ac:dyDescent="0.2">
      <c r="A305" s="50"/>
      <c r="B305" s="50"/>
      <c r="C305" s="50"/>
      <c r="D305" s="50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</row>
    <row r="306" spans="1:82" x14ac:dyDescent="0.2">
      <c r="A306" s="50"/>
      <c r="B306" s="50"/>
      <c r="C306" s="50"/>
      <c r="D306" s="50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</row>
    <row r="307" spans="1:82" x14ac:dyDescent="0.2">
      <c r="A307" s="50"/>
      <c r="B307" s="50"/>
      <c r="C307" s="50"/>
      <c r="D307" s="50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</row>
    <row r="308" spans="1:82" x14ac:dyDescent="0.2">
      <c r="A308" s="50"/>
      <c r="B308" s="50"/>
      <c r="C308" s="50"/>
      <c r="D308" s="50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</row>
    <row r="309" spans="1:82" x14ac:dyDescent="0.2">
      <c r="A309" s="50"/>
      <c r="B309" s="50"/>
      <c r="C309" s="50"/>
      <c r="D309" s="50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</row>
    <row r="310" spans="1:82" x14ac:dyDescent="0.2">
      <c r="A310" s="50"/>
      <c r="B310" s="50"/>
      <c r="C310" s="50"/>
      <c r="D310" s="50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</row>
    <row r="311" spans="1:82" x14ac:dyDescent="0.2">
      <c r="A311" s="50"/>
      <c r="B311" s="50"/>
      <c r="C311" s="50"/>
      <c r="D311" s="50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</row>
    <row r="312" spans="1:82" x14ac:dyDescent="0.2">
      <c r="A312" s="50"/>
      <c r="B312" s="50"/>
      <c r="C312" s="50"/>
      <c r="D312" s="50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</row>
    <row r="313" spans="1:82" x14ac:dyDescent="0.2">
      <c r="A313" s="50"/>
      <c r="B313" s="50"/>
      <c r="C313" s="50"/>
      <c r="D313" s="50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</row>
    <row r="314" spans="1:82" x14ac:dyDescent="0.2">
      <c r="A314" s="50"/>
      <c r="B314" s="50"/>
      <c r="C314" s="50"/>
      <c r="D314" s="50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</row>
    <row r="315" spans="1:82" x14ac:dyDescent="0.2">
      <c r="A315" s="50"/>
      <c r="B315" s="50"/>
      <c r="C315" s="50"/>
      <c r="D315" s="50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</row>
    <row r="316" spans="1:82" x14ac:dyDescent="0.2">
      <c r="A316" s="50"/>
      <c r="B316" s="50"/>
      <c r="C316" s="50"/>
      <c r="D316" s="50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</row>
    <row r="317" spans="1:82" x14ac:dyDescent="0.2">
      <c r="A317" s="50"/>
      <c r="B317" s="50"/>
      <c r="C317" s="50"/>
      <c r="D317" s="50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</row>
    <row r="318" spans="1:82" x14ac:dyDescent="0.2">
      <c r="A318" s="50"/>
      <c r="B318" s="50"/>
      <c r="C318" s="50"/>
      <c r="D318" s="50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</row>
    <row r="319" spans="1:82" x14ac:dyDescent="0.2">
      <c r="A319" s="50"/>
      <c r="B319" s="50"/>
      <c r="C319" s="50"/>
      <c r="D319" s="50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</row>
    <row r="320" spans="1:82" x14ac:dyDescent="0.2">
      <c r="A320" s="50"/>
      <c r="B320" s="50"/>
      <c r="C320" s="50"/>
      <c r="D320" s="50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</row>
    <row r="321" spans="1:82" x14ac:dyDescent="0.2">
      <c r="A321" s="50"/>
      <c r="B321" s="50"/>
      <c r="C321" s="50"/>
      <c r="D321" s="50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</row>
    <row r="322" spans="1:82" x14ac:dyDescent="0.2">
      <c r="A322" s="50"/>
      <c r="B322" s="50"/>
      <c r="C322" s="50"/>
      <c r="D322" s="50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</row>
    <row r="323" spans="1:82" x14ac:dyDescent="0.2">
      <c r="A323" s="50"/>
      <c r="B323" s="50"/>
      <c r="C323" s="50"/>
      <c r="D323" s="50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</row>
    <row r="324" spans="1:82" x14ac:dyDescent="0.2">
      <c r="A324" s="50"/>
      <c r="B324" s="50"/>
      <c r="C324" s="50"/>
      <c r="D324" s="50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</row>
    <row r="325" spans="1:82" x14ac:dyDescent="0.2">
      <c r="A325" s="50"/>
      <c r="B325" s="50"/>
      <c r="C325" s="50"/>
      <c r="D325" s="50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</row>
    <row r="326" spans="1:82" x14ac:dyDescent="0.2">
      <c r="A326" s="50"/>
      <c r="B326" s="50"/>
      <c r="C326" s="50"/>
      <c r="D326" s="50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</row>
    <row r="327" spans="1:82" x14ac:dyDescent="0.2">
      <c r="A327" s="50"/>
      <c r="B327" s="50"/>
      <c r="C327" s="50"/>
      <c r="D327" s="50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</row>
    <row r="328" spans="1:82" x14ac:dyDescent="0.2">
      <c r="A328" s="50"/>
      <c r="B328" s="50"/>
      <c r="C328" s="50"/>
      <c r="D328" s="50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</row>
    <row r="329" spans="1:82" x14ac:dyDescent="0.2">
      <c r="A329" s="50"/>
      <c r="B329" s="50"/>
      <c r="C329" s="50"/>
      <c r="D329" s="50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</row>
    <row r="330" spans="1:82" x14ac:dyDescent="0.2">
      <c r="A330" s="50"/>
      <c r="B330" s="50"/>
      <c r="C330" s="50"/>
      <c r="D330" s="50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</row>
    <row r="331" spans="1:82" x14ac:dyDescent="0.2">
      <c r="A331" s="50"/>
      <c r="B331" s="50"/>
      <c r="C331" s="50"/>
      <c r="D331" s="50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</row>
    <row r="332" spans="1:82" x14ac:dyDescent="0.2">
      <c r="A332" s="50"/>
      <c r="B332" s="50"/>
      <c r="C332" s="50"/>
      <c r="D332" s="50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</row>
    <row r="333" spans="1:82" x14ac:dyDescent="0.2">
      <c r="A333" s="50"/>
      <c r="B333" s="50"/>
      <c r="C333" s="50"/>
      <c r="D333" s="50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</row>
    <row r="334" spans="1:82" x14ac:dyDescent="0.2">
      <c r="A334" s="50"/>
      <c r="B334" s="50"/>
      <c r="C334" s="50"/>
      <c r="D334" s="50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</row>
    <row r="335" spans="1:82" x14ac:dyDescent="0.2">
      <c r="A335" s="50"/>
      <c r="B335" s="50"/>
      <c r="C335" s="50"/>
      <c r="D335" s="50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</row>
    <row r="336" spans="1:82" x14ac:dyDescent="0.2">
      <c r="A336" s="50"/>
      <c r="B336" s="50"/>
      <c r="C336" s="50"/>
      <c r="D336" s="50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</row>
    <row r="337" spans="1:82" x14ac:dyDescent="0.2">
      <c r="A337" s="50"/>
      <c r="B337" s="50"/>
      <c r="C337" s="50"/>
      <c r="D337" s="50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</row>
    <row r="338" spans="1:82" x14ac:dyDescent="0.2">
      <c r="A338" s="50"/>
      <c r="B338" s="50"/>
      <c r="C338" s="50"/>
      <c r="D338" s="50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</row>
    <row r="339" spans="1:82" x14ac:dyDescent="0.2">
      <c r="A339" s="50"/>
      <c r="B339" s="50"/>
      <c r="C339" s="50"/>
      <c r="D339" s="50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</row>
    <row r="340" spans="1:82" x14ac:dyDescent="0.2">
      <c r="A340" s="50"/>
      <c r="B340" s="50"/>
      <c r="C340" s="50"/>
      <c r="D340" s="50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</row>
    <row r="341" spans="1:82" x14ac:dyDescent="0.2">
      <c r="A341" s="50"/>
      <c r="B341" s="50"/>
      <c r="C341" s="50"/>
      <c r="D341" s="50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</row>
    <row r="342" spans="1:82" x14ac:dyDescent="0.2">
      <c r="A342" s="50"/>
      <c r="B342" s="50"/>
      <c r="C342" s="50"/>
      <c r="D342" s="50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</row>
    <row r="343" spans="1:82" x14ac:dyDescent="0.2">
      <c r="A343" s="50"/>
      <c r="B343" s="50"/>
      <c r="C343" s="50"/>
      <c r="D343" s="50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</row>
    <row r="344" spans="1:82" x14ac:dyDescent="0.2">
      <c r="A344" s="50"/>
      <c r="B344" s="50"/>
      <c r="C344" s="50"/>
      <c r="D344" s="50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</row>
    <row r="345" spans="1:82" x14ac:dyDescent="0.2">
      <c r="A345" s="50"/>
      <c r="B345" s="50"/>
      <c r="C345" s="50"/>
      <c r="D345" s="50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</row>
    <row r="346" spans="1:82" x14ac:dyDescent="0.2">
      <c r="A346" s="50"/>
      <c r="B346" s="50"/>
      <c r="C346" s="50"/>
      <c r="D346" s="50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</row>
    <row r="347" spans="1:82" x14ac:dyDescent="0.2">
      <c r="A347" s="50"/>
      <c r="B347" s="50"/>
      <c r="C347" s="50"/>
      <c r="D347" s="50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</row>
    <row r="348" spans="1:82" x14ac:dyDescent="0.2">
      <c r="A348" s="50"/>
      <c r="B348" s="50"/>
      <c r="C348" s="50"/>
      <c r="D348" s="50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</row>
    <row r="349" spans="1:82" x14ac:dyDescent="0.2">
      <c r="A349" s="50"/>
      <c r="B349" s="50"/>
      <c r="C349" s="50"/>
      <c r="D349" s="50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</row>
    <row r="350" spans="1:82" x14ac:dyDescent="0.2">
      <c r="A350" s="50"/>
      <c r="B350" s="50"/>
      <c r="C350" s="50"/>
      <c r="D350" s="50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</row>
    <row r="351" spans="1:82" x14ac:dyDescent="0.2">
      <c r="A351" s="50"/>
      <c r="B351" s="50"/>
      <c r="C351" s="50"/>
      <c r="D351" s="50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</row>
    <row r="352" spans="1:82" x14ac:dyDescent="0.2">
      <c r="A352" s="50"/>
      <c r="B352" s="50"/>
      <c r="C352" s="50"/>
      <c r="D352" s="50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</row>
    <row r="353" spans="1:82" x14ac:dyDescent="0.2">
      <c r="A353" s="50"/>
      <c r="B353" s="50"/>
      <c r="C353" s="50"/>
      <c r="D353" s="50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</row>
    <row r="354" spans="1:82" x14ac:dyDescent="0.2">
      <c r="A354" s="50"/>
      <c r="B354" s="50"/>
      <c r="C354" s="50"/>
      <c r="D354" s="50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</row>
    <row r="355" spans="1:82" x14ac:dyDescent="0.2">
      <c r="A355" s="50"/>
      <c r="B355" s="50"/>
      <c r="C355" s="50"/>
      <c r="D355" s="50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</row>
    <row r="356" spans="1:82" x14ac:dyDescent="0.2">
      <c r="A356" s="50"/>
      <c r="B356" s="50"/>
      <c r="C356" s="50"/>
      <c r="D356" s="50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</row>
    <row r="357" spans="1:82" x14ac:dyDescent="0.2">
      <c r="A357" s="50"/>
      <c r="B357" s="50"/>
      <c r="C357" s="50"/>
      <c r="D357" s="50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</row>
    <row r="358" spans="1:82" x14ac:dyDescent="0.2">
      <c r="A358" s="50"/>
      <c r="B358" s="50"/>
      <c r="C358" s="50"/>
      <c r="D358" s="50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</row>
    <row r="359" spans="1:82" x14ac:dyDescent="0.2">
      <c r="A359" s="50"/>
      <c r="B359" s="50"/>
      <c r="C359" s="50"/>
      <c r="D359" s="50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</row>
    <row r="360" spans="1:82" x14ac:dyDescent="0.2">
      <c r="A360" s="50"/>
      <c r="B360" s="50"/>
      <c r="C360" s="50"/>
      <c r="D360" s="50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</row>
    <row r="361" spans="1:82" x14ac:dyDescent="0.2">
      <c r="A361" s="50"/>
      <c r="B361" s="50"/>
      <c r="C361" s="50"/>
      <c r="D361" s="50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</row>
    <row r="362" spans="1:82" x14ac:dyDescent="0.2">
      <c r="A362" s="50"/>
      <c r="B362" s="50"/>
      <c r="C362" s="50"/>
      <c r="D362" s="50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</row>
    <row r="363" spans="1:82" x14ac:dyDescent="0.2">
      <c r="A363" s="50"/>
      <c r="B363" s="50"/>
      <c r="C363" s="50"/>
      <c r="D363" s="50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</row>
    <row r="364" spans="1:82" x14ac:dyDescent="0.2">
      <c r="A364" s="50"/>
      <c r="B364" s="50"/>
      <c r="C364" s="50"/>
      <c r="D364" s="50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</row>
    <row r="365" spans="1:82" x14ac:dyDescent="0.2">
      <c r="A365" s="50"/>
      <c r="B365" s="50"/>
      <c r="C365" s="50"/>
      <c r="D365" s="50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</row>
    <row r="366" spans="1:82" x14ac:dyDescent="0.2">
      <c r="A366" s="50"/>
      <c r="B366" s="50"/>
      <c r="C366" s="50"/>
      <c r="D366" s="50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</row>
    <row r="367" spans="1:82" x14ac:dyDescent="0.2">
      <c r="A367" s="50"/>
      <c r="B367" s="50"/>
      <c r="C367" s="50"/>
      <c r="D367" s="50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</row>
    <row r="368" spans="1:82" x14ac:dyDescent="0.2">
      <c r="A368" s="50"/>
      <c r="B368" s="50"/>
      <c r="C368" s="50"/>
      <c r="D368" s="50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</row>
    <row r="369" spans="1:82" x14ac:dyDescent="0.2">
      <c r="A369" s="50"/>
      <c r="B369" s="50"/>
      <c r="C369" s="50"/>
      <c r="D369" s="50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</row>
    <row r="370" spans="1:82" x14ac:dyDescent="0.2">
      <c r="A370" s="50"/>
      <c r="B370" s="50"/>
      <c r="C370" s="50"/>
      <c r="D370" s="50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</row>
    <row r="371" spans="1:82" x14ac:dyDescent="0.2">
      <c r="A371" s="50"/>
      <c r="B371" s="50"/>
      <c r="C371" s="50"/>
      <c r="D371" s="50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</row>
    <row r="372" spans="1:82" x14ac:dyDescent="0.2">
      <c r="A372" s="50"/>
      <c r="B372" s="50"/>
      <c r="C372" s="50"/>
      <c r="D372" s="50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</row>
    <row r="373" spans="1:82" x14ac:dyDescent="0.2">
      <c r="A373" s="50"/>
      <c r="B373" s="50"/>
      <c r="C373" s="50"/>
      <c r="D373" s="50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</row>
    <row r="374" spans="1:82" x14ac:dyDescent="0.2">
      <c r="A374" s="50"/>
      <c r="B374" s="50"/>
      <c r="C374" s="50"/>
      <c r="D374" s="50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</row>
    <row r="375" spans="1:82" x14ac:dyDescent="0.2">
      <c r="A375" s="50"/>
      <c r="B375" s="50"/>
      <c r="C375" s="50"/>
      <c r="D375" s="50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</row>
    <row r="376" spans="1:82" x14ac:dyDescent="0.2">
      <c r="A376" s="50"/>
      <c r="B376" s="50"/>
      <c r="C376" s="50"/>
      <c r="D376" s="50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</row>
    <row r="377" spans="1:82" x14ac:dyDescent="0.2">
      <c r="A377" s="50"/>
      <c r="B377" s="50"/>
      <c r="C377" s="50"/>
      <c r="D377" s="50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</row>
    <row r="378" spans="1:82" x14ac:dyDescent="0.2">
      <c r="A378" s="50"/>
      <c r="B378" s="50"/>
      <c r="C378" s="50"/>
      <c r="D378" s="50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</row>
    <row r="379" spans="1:82" x14ac:dyDescent="0.2">
      <c r="A379" s="50"/>
      <c r="B379" s="50"/>
      <c r="C379" s="50"/>
      <c r="D379" s="50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</row>
    <row r="380" spans="1:82" x14ac:dyDescent="0.2">
      <c r="A380" s="50"/>
      <c r="B380" s="50"/>
      <c r="C380" s="50"/>
      <c r="D380" s="50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</row>
    <row r="381" spans="1:82" x14ac:dyDescent="0.2">
      <c r="A381" s="50"/>
      <c r="B381" s="50"/>
      <c r="C381" s="50"/>
      <c r="D381" s="50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</row>
    <row r="382" spans="1:82" x14ac:dyDescent="0.2">
      <c r="A382" s="50"/>
      <c r="B382" s="50"/>
      <c r="C382" s="50"/>
      <c r="D382" s="50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</row>
    <row r="383" spans="1:82" x14ac:dyDescent="0.2">
      <c r="A383" s="50"/>
      <c r="B383" s="50"/>
      <c r="C383" s="50"/>
      <c r="D383" s="50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</row>
    <row r="384" spans="1:82" x14ac:dyDescent="0.2">
      <c r="A384" s="50"/>
      <c r="B384" s="50"/>
      <c r="C384" s="50"/>
      <c r="D384" s="50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</row>
    <row r="385" spans="1:82" x14ac:dyDescent="0.2">
      <c r="A385" s="50"/>
      <c r="B385" s="50"/>
      <c r="C385" s="50"/>
      <c r="D385" s="50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</row>
    <row r="386" spans="1:82" x14ac:dyDescent="0.2">
      <c r="A386" s="50"/>
      <c r="B386" s="50"/>
      <c r="C386" s="50"/>
      <c r="D386" s="50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</row>
    <row r="387" spans="1:82" x14ac:dyDescent="0.2">
      <c r="A387" s="50"/>
      <c r="B387" s="50"/>
      <c r="C387" s="50"/>
      <c r="D387" s="50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</row>
    <row r="388" spans="1:82" x14ac:dyDescent="0.2">
      <c r="A388" s="50"/>
      <c r="B388" s="50"/>
      <c r="C388" s="50"/>
      <c r="D388" s="50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</row>
    <row r="389" spans="1:82" x14ac:dyDescent="0.2">
      <c r="A389" s="50"/>
      <c r="B389" s="50"/>
      <c r="C389" s="50"/>
      <c r="D389" s="50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</row>
    <row r="390" spans="1:82" x14ac:dyDescent="0.2">
      <c r="A390" s="50"/>
      <c r="B390" s="50"/>
      <c r="C390" s="50"/>
      <c r="D390" s="50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</row>
    <row r="391" spans="1:82" x14ac:dyDescent="0.2">
      <c r="A391" s="50"/>
      <c r="B391" s="50"/>
      <c r="C391" s="50"/>
      <c r="D391" s="50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</row>
    <row r="392" spans="1:82" x14ac:dyDescent="0.2">
      <c r="A392" s="50"/>
      <c r="B392" s="50"/>
      <c r="C392" s="50"/>
      <c r="D392" s="50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</row>
    <row r="393" spans="1:82" x14ac:dyDescent="0.2">
      <c r="A393" s="50"/>
      <c r="B393" s="50"/>
      <c r="C393" s="50"/>
      <c r="D393" s="50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</row>
    <row r="394" spans="1:82" x14ac:dyDescent="0.2">
      <c r="A394" s="50"/>
      <c r="B394" s="50"/>
      <c r="C394" s="50"/>
      <c r="D394" s="50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</row>
    <row r="395" spans="1:82" x14ac:dyDescent="0.2">
      <c r="A395" s="50"/>
      <c r="B395" s="50"/>
      <c r="C395" s="50"/>
      <c r="D395" s="50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</row>
    <row r="396" spans="1:82" x14ac:dyDescent="0.2">
      <c r="A396" s="50"/>
      <c r="B396" s="50"/>
      <c r="C396" s="50"/>
      <c r="D396" s="50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</row>
    <row r="397" spans="1:82" x14ac:dyDescent="0.2">
      <c r="A397" s="50"/>
      <c r="B397" s="50"/>
      <c r="C397" s="50"/>
      <c r="D397" s="50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</row>
    <row r="398" spans="1:82" x14ac:dyDescent="0.2">
      <c r="A398" s="50"/>
      <c r="B398" s="50"/>
      <c r="C398" s="50"/>
      <c r="D398" s="50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</row>
    <row r="399" spans="1:82" x14ac:dyDescent="0.2">
      <c r="A399" s="50"/>
      <c r="B399" s="50"/>
      <c r="C399" s="50"/>
      <c r="D399" s="50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</row>
    <row r="400" spans="1:82" x14ac:dyDescent="0.2">
      <c r="A400" s="50"/>
      <c r="B400" s="50"/>
      <c r="C400" s="50"/>
      <c r="D400" s="50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</row>
    <row r="401" spans="1:82" x14ac:dyDescent="0.2">
      <c r="A401" s="50"/>
      <c r="B401" s="50"/>
      <c r="C401" s="50"/>
      <c r="D401" s="50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</row>
    <row r="402" spans="1:82" x14ac:dyDescent="0.2">
      <c r="A402" s="50"/>
      <c r="B402" s="50"/>
      <c r="C402" s="50"/>
      <c r="D402" s="50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</row>
    <row r="403" spans="1:82" x14ac:dyDescent="0.2">
      <c r="A403" s="50"/>
      <c r="B403" s="50"/>
      <c r="C403" s="50"/>
      <c r="D403" s="50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</row>
    <row r="404" spans="1:82" x14ac:dyDescent="0.2">
      <c r="A404" s="50"/>
      <c r="B404" s="50"/>
      <c r="C404" s="50"/>
      <c r="D404" s="50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</row>
    <row r="405" spans="1:82" x14ac:dyDescent="0.2">
      <c r="A405" s="50"/>
      <c r="B405" s="50"/>
      <c r="C405" s="50"/>
      <c r="D405" s="50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</row>
    <row r="406" spans="1:82" x14ac:dyDescent="0.2">
      <c r="A406" s="50"/>
      <c r="B406" s="50"/>
      <c r="C406" s="50"/>
      <c r="D406" s="50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</row>
    <row r="407" spans="1:82" x14ac:dyDescent="0.2">
      <c r="A407" s="50"/>
      <c r="B407" s="50"/>
      <c r="C407" s="50"/>
      <c r="D407" s="50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</row>
    <row r="408" spans="1:82" x14ac:dyDescent="0.2">
      <c r="A408" s="50"/>
      <c r="B408" s="50"/>
      <c r="C408" s="50"/>
      <c r="D408" s="50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</row>
    <row r="409" spans="1:82" x14ac:dyDescent="0.2">
      <c r="A409" s="50"/>
      <c r="B409" s="50"/>
      <c r="C409" s="50"/>
      <c r="D409" s="50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</row>
    <row r="410" spans="1:82" x14ac:dyDescent="0.2">
      <c r="A410" s="50"/>
      <c r="B410" s="50"/>
      <c r="C410" s="50"/>
      <c r="D410" s="50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</row>
    <row r="411" spans="1:82" x14ac:dyDescent="0.2">
      <c r="A411" s="50"/>
      <c r="B411" s="50"/>
      <c r="C411" s="50"/>
      <c r="D411" s="50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</row>
    <row r="412" spans="1:82" x14ac:dyDescent="0.2">
      <c r="A412" s="50"/>
      <c r="B412" s="50"/>
      <c r="C412" s="50"/>
      <c r="D412" s="50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</row>
    <row r="413" spans="1:82" x14ac:dyDescent="0.2">
      <c r="A413" s="50"/>
      <c r="B413" s="50"/>
      <c r="C413" s="50"/>
      <c r="D413" s="50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</row>
    <row r="414" spans="1:82" x14ac:dyDescent="0.2">
      <c r="A414" s="50"/>
      <c r="B414" s="50"/>
      <c r="C414" s="50"/>
      <c r="D414" s="50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</row>
    <row r="415" spans="1:82" x14ac:dyDescent="0.2">
      <c r="A415" s="50"/>
      <c r="B415" s="50"/>
      <c r="C415" s="50"/>
      <c r="D415" s="50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</row>
    <row r="416" spans="1:82" x14ac:dyDescent="0.2">
      <c r="A416" s="50"/>
      <c r="B416" s="50"/>
      <c r="C416" s="50"/>
      <c r="D416" s="50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</row>
    <row r="417" spans="1:82" x14ac:dyDescent="0.2">
      <c r="A417" s="50"/>
      <c r="B417" s="50"/>
      <c r="C417" s="50"/>
      <c r="D417" s="50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</row>
    <row r="418" spans="1:82" x14ac:dyDescent="0.2">
      <c r="A418" s="50"/>
      <c r="B418" s="50"/>
      <c r="C418" s="50"/>
      <c r="D418" s="50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</row>
    <row r="419" spans="1:82" x14ac:dyDescent="0.2">
      <c r="A419" s="50"/>
      <c r="B419" s="50"/>
      <c r="C419" s="50"/>
      <c r="D419" s="50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</row>
    <row r="420" spans="1:82" x14ac:dyDescent="0.2">
      <c r="A420" s="50"/>
      <c r="B420" s="50"/>
      <c r="C420" s="50"/>
      <c r="D420" s="50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</row>
    <row r="421" spans="1:82" x14ac:dyDescent="0.2">
      <c r="A421" s="50"/>
      <c r="B421" s="50"/>
      <c r="C421" s="50"/>
      <c r="D421" s="50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</row>
    <row r="422" spans="1:82" x14ac:dyDescent="0.2">
      <c r="A422" s="50"/>
      <c r="B422" s="50"/>
      <c r="C422" s="50"/>
      <c r="D422" s="50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</row>
    <row r="423" spans="1:82" x14ac:dyDescent="0.2">
      <c r="A423" s="50"/>
      <c r="B423" s="50"/>
      <c r="C423" s="50"/>
      <c r="D423" s="50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</row>
    <row r="424" spans="1:82" x14ac:dyDescent="0.2">
      <c r="A424" s="50"/>
      <c r="B424" s="50"/>
      <c r="C424" s="50"/>
      <c r="D424" s="50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</row>
    <row r="425" spans="1:82" x14ac:dyDescent="0.2">
      <c r="A425" s="50"/>
      <c r="B425" s="50"/>
      <c r="C425" s="50"/>
      <c r="D425" s="50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</row>
    <row r="426" spans="1:82" x14ac:dyDescent="0.2">
      <c r="A426" s="50"/>
      <c r="B426" s="50"/>
      <c r="C426" s="50"/>
      <c r="D426" s="50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</row>
    <row r="427" spans="1:82" x14ac:dyDescent="0.2">
      <c r="A427" s="50"/>
      <c r="B427" s="50"/>
      <c r="C427" s="50"/>
      <c r="D427" s="50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</row>
    <row r="428" spans="1:82" x14ac:dyDescent="0.2">
      <c r="A428" s="50"/>
      <c r="B428" s="50"/>
      <c r="C428" s="50"/>
      <c r="D428" s="50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</row>
    <row r="429" spans="1:82" x14ac:dyDescent="0.2">
      <c r="A429" s="50"/>
      <c r="B429" s="50"/>
      <c r="C429" s="50"/>
      <c r="D429" s="50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</row>
    <row r="430" spans="1:82" x14ac:dyDescent="0.2">
      <c r="A430" s="50"/>
      <c r="B430" s="50"/>
      <c r="C430" s="50"/>
      <c r="D430" s="50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</row>
    <row r="431" spans="1:82" x14ac:dyDescent="0.2">
      <c r="A431" s="50"/>
      <c r="B431" s="50"/>
      <c r="C431" s="50"/>
      <c r="D431" s="50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</row>
    <row r="432" spans="1:82" x14ac:dyDescent="0.2">
      <c r="A432" s="50"/>
      <c r="B432" s="50"/>
      <c r="C432" s="50"/>
      <c r="D432" s="50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</row>
    <row r="433" spans="1:82" x14ac:dyDescent="0.2">
      <c r="A433" s="50"/>
      <c r="B433" s="50"/>
      <c r="C433" s="50"/>
      <c r="D433" s="50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</row>
    <row r="434" spans="1:82" x14ac:dyDescent="0.2">
      <c r="A434" s="50"/>
      <c r="B434" s="50"/>
      <c r="C434" s="50"/>
      <c r="D434" s="50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</row>
    <row r="435" spans="1:82" x14ac:dyDescent="0.2">
      <c r="A435" s="50"/>
      <c r="B435" s="50"/>
      <c r="C435" s="50"/>
      <c r="D435" s="50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</row>
    <row r="436" spans="1:82" x14ac:dyDescent="0.2">
      <c r="A436" s="50"/>
      <c r="B436" s="50"/>
      <c r="C436" s="50"/>
      <c r="D436" s="50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</row>
    <row r="437" spans="1:82" x14ac:dyDescent="0.2">
      <c r="A437" s="50"/>
      <c r="B437" s="50"/>
      <c r="C437" s="50"/>
      <c r="D437" s="50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</row>
    <row r="438" spans="1:82" x14ac:dyDescent="0.2">
      <c r="A438" s="50"/>
      <c r="B438" s="50"/>
      <c r="C438" s="50"/>
      <c r="D438" s="50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</row>
    <row r="439" spans="1:82" x14ac:dyDescent="0.2">
      <c r="A439" s="50"/>
      <c r="B439" s="50"/>
      <c r="C439" s="50"/>
      <c r="D439" s="50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</row>
    <row r="440" spans="1:82" x14ac:dyDescent="0.2">
      <c r="A440" s="50"/>
      <c r="B440" s="50"/>
      <c r="C440" s="50"/>
      <c r="D440" s="50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</row>
    <row r="441" spans="1:82" x14ac:dyDescent="0.2">
      <c r="A441" s="50"/>
      <c r="B441" s="50"/>
      <c r="C441" s="50"/>
      <c r="D441" s="50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</row>
    <row r="442" spans="1:82" x14ac:dyDescent="0.2">
      <c r="A442" s="50"/>
      <c r="B442" s="50"/>
      <c r="C442" s="50"/>
      <c r="D442" s="50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</row>
    <row r="443" spans="1:82" x14ac:dyDescent="0.2">
      <c r="A443" s="50"/>
      <c r="B443" s="50"/>
      <c r="C443" s="50"/>
      <c r="D443" s="50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</row>
    <row r="444" spans="1:82" x14ac:dyDescent="0.2">
      <c r="A444" s="50"/>
      <c r="B444" s="50"/>
      <c r="C444" s="50"/>
      <c r="D444" s="50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</row>
    <row r="445" spans="1:82" x14ac:dyDescent="0.2">
      <c r="A445" s="50"/>
      <c r="B445" s="50"/>
      <c r="C445" s="50"/>
      <c r="D445" s="50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</row>
    <row r="446" spans="1:82" x14ac:dyDescent="0.2">
      <c r="A446" s="50"/>
      <c r="B446" s="50"/>
      <c r="C446" s="50"/>
      <c r="D446" s="50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</row>
    <row r="447" spans="1:82" x14ac:dyDescent="0.2">
      <c r="A447" s="50"/>
      <c r="B447" s="50"/>
      <c r="C447" s="50"/>
      <c r="D447" s="50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</row>
    <row r="448" spans="1:82" x14ac:dyDescent="0.2">
      <c r="A448" s="50"/>
      <c r="B448" s="50"/>
      <c r="C448" s="50"/>
      <c r="D448" s="50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</row>
    <row r="449" spans="1:82" x14ac:dyDescent="0.2">
      <c r="A449" s="50"/>
      <c r="B449" s="50"/>
      <c r="C449" s="50"/>
      <c r="D449" s="50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</row>
    <row r="450" spans="1:82" x14ac:dyDescent="0.2">
      <c r="A450" s="50"/>
      <c r="B450" s="50"/>
      <c r="C450" s="50"/>
      <c r="D450" s="50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</row>
    <row r="451" spans="1:82" x14ac:dyDescent="0.2">
      <c r="A451" s="50"/>
      <c r="B451" s="50"/>
      <c r="C451" s="50"/>
      <c r="D451" s="50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</row>
    <row r="452" spans="1:82" x14ac:dyDescent="0.2">
      <c r="A452" s="50"/>
      <c r="B452" s="50"/>
      <c r="C452" s="50"/>
      <c r="D452" s="50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</row>
    <row r="453" spans="1:82" x14ac:dyDescent="0.2">
      <c r="A453" s="50"/>
      <c r="B453" s="50"/>
      <c r="C453" s="50"/>
      <c r="D453" s="50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</row>
    <row r="454" spans="1:82" x14ac:dyDescent="0.2">
      <c r="A454" s="50"/>
      <c r="B454" s="50"/>
      <c r="C454" s="50"/>
      <c r="D454" s="50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</row>
    <row r="455" spans="1:82" x14ac:dyDescent="0.2">
      <c r="A455" s="50"/>
      <c r="B455" s="50"/>
      <c r="C455" s="50"/>
      <c r="D455" s="50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</row>
    <row r="456" spans="1:82" x14ac:dyDescent="0.2">
      <c r="A456" s="50"/>
      <c r="B456" s="50"/>
      <c r="C456" s="50"/>
      <c r="D456" s="50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</row>
    <row r="457" spans="1:82" x14ac:dyDescent="0.2">
      <c r="A457" s="50"/>
      <c r="B457" s="50"/>
      <c r="C457" s="50"/>
      <c r="D457" s="50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</row>
    <row r="458" spans="1:82" x14ac:dyDescent="0.2">
      <c r="A458" s="50"/>
      <c r="B458" s="50"/>
      <c r="C458" s="50"/>
      <c r="D458" s="50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</row>
    <row r="459" spans="1:82" x14ac:dyDescent="0.2">
      <c r="A459" s="50"/>
      <c r="B459" s="50"/>
      <c r="C459" s="50"/>
      <c r="D459" s="50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</row>
    <row r="460" spans="1:82" x14ac:dyDescent="0.2">
      <c r="A460" s="50"/>
      <c r="B460" s="50"/>
      <c r="C460" s="50"/>
      <c r="D460" s="50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</row>
    <row r="461" spans="1:82" x14ac:dyDescent="0.2">
      <c r="A461" s="50"/>
      <c r="B461" s="50"/>
      <c r="C461" s="50"/>
      <c r="D461" s="50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</row>
    <row r="462" spans="1:82" x14ac:dyDescent="0.2">
      <c r="A462" s="50"/>
      <c r="B462" s="50"/>
      <c r="C462" s="50"/>
      <c r="D462" s="50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</row>
    <row r="463" spans="1:82" x14ac:dyDescent="0.2">
      <c r="A463" s="50"/>
      <c r="B463" s="50"/>
      <c r="C463" s="50"/>
      <c r="D463" s="50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</row>
    <row r="464" spans="1:82" x14ac:dyDescent="0.2">
      <c r="A464" s="50"/>
      <c r="B464" s="50"/>
      <c r="C464" s="50"/>
      <c r="D464" s="50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</row>
    <row r="465" spans="1:82" x14ac:dyDescent="0.2">
      <c r="A465" s="50"/>
      <c r="B465" s="50"/>
      <c r="C465" s="50"/>
      <c r="D465" s="50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</row>
    <row r="466" spans="1:82" x14ac:dyDescent="0.2">
      <c r="A466" s="50"/>
      <c r="B466" s="50"/>
      <c r="C466" s="50"/>
      <c r="D466" s="50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</row>
    <row r="467" spans="1:82" x14ac:dyDescent="0.2">
      <c r="A467" s="50"/>
      <c r="B467" s="50"/>
      <c r="C467" s="50"/>
      <c r="D467" s="50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</row>
    <row r="468" spans="1:82" x14ac:dyDescent="0.2">
      <c r="A468" s="50"/>
      <c r="B468" s="50"/>
      <c r="C468" s="50"/>
      <c r="D468" s="50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</row>
    <row r="469" spans="1:82" x14ac:dyDescent="0.2">
      <c r="A469" s="50"/>
      <c r="B469" s="50"/>
      <c r="C469" s="50"/>
      <c r="D469" s="50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</row>
    <row r="470" spans="1:82" x14ac:dyDescent="0.2">
      <c r="A470" s="50"/>
      <c r="B470" s="50"/>
      <c r="C470" s="50"/>
      <c r="D470" s="50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</row>
    <row r="471" spans="1:82" x14ac:dyDescent="0.2">
      <c r="A471" s="50"/>
      <c r="B471" s="50"/>
      <c r="C471" s="50"/>
      <c r="D471" s="50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</row>
    <row r="472" spans="1:82" x14ac:dyDescent="0.2">
      <c r="A472" s="50"/>
      <c r="B472" s="50"/>
      <c r="C472" s="50"/>
      <c r="D472" s="50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</row>
    <row r="473" spans="1:82" x14ac:dyDescent="0.2">
      <c r="A473" s="50"/>
      <c r="B473" s="50"/>
      <c r="C473" s="50"/>
      <c r="D473" s="50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</row>
    <row r="474" spans="1:82" x14ac:dyDescent="0.2">
      <c r="A474" s="50"/>
      <c r="B474" s="50"/>
      <c r="C474" s="50"/>
      <c r="D474" s="50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</row>
    <row r="475" spans="1:82" x14ac:dyDescent="0.2">
      <c r="A475" s="50"/>
      <c r="B475" s="50"/>
      <c r="C475" s="50"/>
      <c r="D475" s="50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</row>
    <row r="476" spans="1:82" x14ac:dyDescent="0.2">
      <c r="A476" s="50"/>
      <c r="B476" s="50"/>
      <c r="C476" s="50"/>
      <c r="D476" s="50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</row>
    <row r="477" spans="1:82" x14ac:dyDescent="0.2">
      <c r="A477" s="50"/>
      <c r="B477" s="50"/>
      <c r="C477" s="50"/>
      <c r="D477" s="50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</row>
    <row r="478" spans="1:82" x14ac:dyDescent="0.2">
      <c r="A478" s="50"/>
      <c r="B478" s="50"/>
      <c r="C478" s="50"/>
      <c r="D478" s="50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</row>
    <row r="479" spans="1:82" x14ac:dyDescent="0.2">
      <c r="A479" s="50"/>
      <c r="B479" s="50"/>
      <c r="C479" s="50"/>
      <c r="D479" s="50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</row>
    <row r="480" spans="1:82" x14ac:dyDescent="0.2">
      <c r="A480" s="50"/>
      <c r="B480" s="50"/>
      <c r="C480" s="50"/>
      <c r="D480" s="50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</row>
    <row r="481" spans="1:82" x14ac:dyDescent="0.2">
      <c r="A481" s="50"/>
      <c r="B481" s="50"/>
      <c r="C481" s="50"/>
      <c r="D481" s="50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</row>
    <row r="482" spans="1:82" x14ac:dyDescent="0.2">
      <c r="A482" s="50"/>
      <c r="B482" s="50"/>
      <c r="C482" s="50"/>
      <c r="D482" s="50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</row>
    <row r="483" spans="1:82" x14ac:dyDescent="0.2">
      <c r="A483" s="50"/>
      <c r="B483" s="50"/>
      <c r="C483" s="50"/>
      <c r="D483" s="50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</row>
    <row r="484" spans="1:82" x14ac:dyDescent="0.2">
      <c r="A484" s="50"/>
      <c r="B484" s="50"/>
      <c r="C484" s="50"/>
      <c r="D484" s="50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</row>
    <row r="485" spans="1:82" x14ac:dyDescent="0.2">
      <c r="A485" s="50"/>
      <c r="B485" s="50"/>
      <c r="C485" s="50"/>
      <c r="D485" s="50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</row>
    <row r="486" spans="1:82" x14ac:dyDescent="0.2">
      <c r="A486" s="50"/>
      <c r="B486" s="50"/>
      <c r="C486" s="50"/>
      <c r="D486" s="50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</row>
    <row r="487" spans="1:82" x14ac:dyDescent="0.2">
      <c r="A487" s="50"/>
      <c r="B487" s="50"/>
      <c r="C487" s="50"/>
      <c r="D487" s="50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</row>
    <row r="488" spans="1:82" x14ac:dyDescent="0.2">
      <c r="A488" s="50"/>
      <c r="B488" s="50"/>
      <c r="C488" s="50"/>
      <c r="D488" s="50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</row>
    <row r="489" spans="1:82" x14ac:dyDescent="0.2">
      <c r="A489" s="50"/>
      <c r="B489" s="50"/>
      <c r="C489" s="50"/>
      <c r="D489" s="50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</row>
    <row r="490" spans="1:82" x14ac:dyDescent="0.2">
      <c r="A490" s="50"/>
      <c r="B490" s="50"/>
      <c r="C490" s="50"/>
      <c r="D490" s="50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</row>
    <row r="491" spans="1:82" x14ac:dyDescent="0.2">
      <c r="A491" s="50"/>
      <c r="B491" s="50"/>
      <c r="C491" s="50"/>
      <c r="D491" s="50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</row>
    <row r="492" spans="1:82" x14ac:dyDescent="0.2">
      <c r="A492" s="50"/>
      <c r="B492" s="50"/>
      <c r="C492" s="50"/>
      <c r="D492" s="50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</row>
    <row r="493" spans="1:82" x14ac:dyDescent="0.2">
      <c r="A493" s="50"/>
      <c r="B493" s="50"/>
      <c r="C493" s="50"/>
      <c r="D493" s="50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</row>
    <row r="494" spans="1:82" x14ac:dyDescent="0.2">
      <c r="A494" s="50"/>
      <c r="B494" s="50"/>
      <c r="C494" s="50"/>
      <c r="D494" s="50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</row>
    <row r="495" spans="1:82" x14ac:dyDescent="0.2">
      <c r="A495" s="50"/>
      <c r="B495" s="50"/>
      <c r="C495" s="50"/>
      <c r="D495" s="50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</row>
    <row r="496" spans="1:82" x14ac:dyDescent="0.2">
      <c r="A496" s="50"/>
      <c r="B496" s="50"/>
      <c r="C496" s="50"/>
      <c r="D496" s="50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</row>
    <row r="497" spans="1:82" x14ac:dyDescent="0.2">
      <c r="A497" s="50"/>
      <c r="B497" s="50"/>
      <c r="C497" s="50"/>
      <c r="D497" s="50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</row>
    <row r="498" spans="1:82" x14ac:dyDescent="0.2">
      <c r="A498" s="50"/>
      <c r="B498" s="50"/>
      <c r="C498" s="50"/>
      <c r="D498" s="50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</row>
    <row r="499" spans="1:82" x14ac:dyDescent="0.2">
      <c r="A499" s="50"/>
      <c r="B499" s="50"/>
      <c r="C499" s="50"/>
      <c r="D499" s="50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</row>
    <row r="500" spans="1:82" x14ac:dyDescent="0.2">
      <c r="A500" s="50"/>
      <c r="B500" s="50"/>
      <c r="C500" s="50"/>
      <c r="D500" s="50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</row>
    <row r="501" spans="1:82" x14ac:dyDescent="0.2">
      <c r="A501" s="50"/>
      <c r="B501" s="50"/>
      <c r="C501" s="50"/>
      <c r="D501" s="50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</row>
    <row r="502" spans="1:82" x14ac:dyDescent="0.2">
      <c r="A502" s="50"/>
      <c r="B502" s="50"/>
      <c r="C502" s="50"/>
      <c r="D502" s="50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</row>
    <row r="503" spans="1:82" x14ac:dyDescent="0.2">
      <c r="A503" s="50"/>
      <c r="B503" s="50"/>
      <c r="C503" s="50"/>
      <c r="D503" s="50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</row>
    <row r="504" spans="1:82" x14ac:dyDescent="0.2">
      <c r="A504" s="50"/>
      <c r="B504" s="50"/>
      <c r="C504" s="50"/>
      <c r="D504" s="50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</row>
    <row r="505" spans="1:82" x14ac:dyDescent="0.2">
      <c r="A505" s="50"/>
      <c r="B505" s="50"/>
      <c r="C505" s="50"/>
      <c r="D505" s="50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</row>
    <row r="506" spans="1:82" x14ac:dyDescent="0.2">
      <c r="A506" s="50"/>
      <c r="B506" s="50"/>
      <c r="C506" s="50"/>
      <c r="D506" s="50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</row>
    <row r="507" spans="1:82" x14ac:dyDescent="0.2">
      <c r="A507" s="50"/>
      <c r="B507" s="50"/>
      <c r="C507" s="50"/>
      <c r="D507" s="50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</row>
    <row r="508" spans="1:82" x14ac:dyDescent="0.2">
      <c r="A508" s="50"/>
      <c r="B508" s="50"/>
      <c r="C508" s="50"/>
      <c r="D508" s="50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</row>
    <row r="509" spans="1:82" x14ac:dyDescent="0.2">
      <c r="A509" s="50"/>
      <c r="B509" s="50"/>
      <c r="C509" s="50"/>
      <c r="D509" s="50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</row>
    <row r="510" spans="1:82" x14ac:dyDescent="0.2">
      <c r="A510" s="50"/>
      <c r="B510" s="50"/>
      <c r="C510" s="50"/>
      <c r="D510" s="50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</row>
    <row r="511" spans="1:82" x14ac:dyDescent="0.2">
      <c r="A511" s="50"/>
      <c r="B511" s="50"/>
      <c r="C511" s="50"/>
      <c r="D511" s="50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</row>
    <row r="512" spans="1:82" x14ac:dyDescent="0.2">
      <c r="A512" s="50"/>
      <c r="B512" s="50"/>
      <c r="C512" s="50"/>
      <c r="D512" s="50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</row>
    <row r="513" spans="1:82" x14ac:dyDescent="0.2">
      <c r="A513" s="50"/>
      <c r="B513" s="50"/>
      <c r="C513" s="50"/>
      <c r="D513" s="50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</row>
    <row r="514" spans="1:82" x14ac:dyDescent="0.2">
      <c r="A514" s="50"/>
      <c r="B514" s="50"/>
      <c r="C514" s="50"/>
      <c r="D514" s="50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</row>
    <row r="515" spans="1:82" x14ac:dyDescent="0.2">
      <c r="A515" s="50"/>
      <c r="B515" s="50"/>
      <c r="C515" s="50"/>
      <c r="D515" s="50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</row>
    <row r="516" spans="1:82" x14ac:dyDescent="0.2">
      <c r="A516" s="50"/>
      <c r="B516" s="50"/>
      <c r="C516" s="50"/>
      <c r="D516" s="50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</row>
    <row r="517" spans="1:82" x14ac:dyDescent="0.2">
      <c r="A517" s="50"/>
      <c r="B517" s="50"/>
      <c r="C517" s="50"/>
      <c r="D517" s="50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</row>
    <row r="518" spans="1:82" x14ac:dyDescent="0.2">
      <c r="A518" s="50"/>
      <c r="B518" s="50"/>
      <c r="C518" s="50"/>
      <c r="D518" s="50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</row>
    <row r="519" spans="1:82" x14ac:dyDescent="0.2">
      <c r="A519" s="50"/>
      <c r="B519" s="50"/>
      <c r="C519" s="50"/>
      <c r="D519" s="50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</row>
    <row r="520" spans="1:82" x14ac:dyDescent="0.2">
      <c r="A520" s="50"/>
      <c r="B520" s="50"/>
      <c r="C520" s="50"/>
      <c r="D520" s="50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</row>
    <row r="521" spans="1:82" x14ac:dyDescent="0.2">
      <c r="A521" s="50"/>
      <c r="B521" s="50"/>
      <c r="C521" s="50"/>
      <c r="D521" s="50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</row>
    <row r="522" spans="1:82" x14ac:dyDescent="0.2">
      <c r="A522" s="50"/>
      <c r="B522" s="50"/>
      <c r="C522" s="50"/>
      <c r="D522" s="50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</row>
    <row r="523" spans="1:82" x14ac:dyDescent="0.2">
      <c r="A523" s="50"/>
      <c r="B523" s="50"/>
      <c r="C523" s="50"/>
      <c r="D523" s="50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</row>
    <row r="524" spans="1:82" x14ac:dyDescent="0.2">
      <c r="A524" s="50"/>
      <c r="B524" s="50"/>
      <c r="C524" s="50"/>
      <c r="D524" s="50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</row>
    <row r="525" spans="1:82" x14ac:dyDescent="0.2">
      <c r="A525" s="50"/>
      <c r="B525" s="50"/>
      <c r="C525" s="50"/>
      <c r="D525" s="50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</row>
    <row r="526" spans="1:82" x14ac:dyDescent="0.2">
      <c r="A526" s="50"/>
      <c r="B526" s="50"/>
      <c r="C526" s="50"/>
      <c r="D526" s="50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</row>
    <row r="527" spans="1:82" x14ac:dyDescent="0.2">
      <c r="A527" s="50"/>
      <c r="B527" s="50"/>
      <c r="C527" s="50"/>
      <c r="D527" s="50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</row>
    <row r="528" spans="1:82" x14ac:dyDescent="0.2">
      <c r="A528" s="50"/>
      <c r="B528" s="50"/>
      <c r="C528" s="50"/>
      <c r="D528" s="50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</row>
    <row r="529" spans="1:82" x14ac:dyDescent="0.2">
      <c r="A529" s="50"/>
      <c r="B529" s="50"/>
      <c r="C529" s="50"/>
      <c r="D529" s="50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</row>
    <row r="530" spans="1:82" x14ac:dyDescent="0.2">
      <c r="A530" s="50"/>
      <c r="B530" s="50"/>
      <c r="C530" s="50"/>
      <c r="D530" s="50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</row>
    <row r="531" spans="1:82" x14ac:dyDescent="0.2">
      <c r="A531" s="50"/>
      <c r="B531" s="50"/>
      <c r="C531" s="50"/>
      <c r="D531" s="50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</row>
    <row r="532" spans="1:82" x14ac:dyDescent="0.2">
      <c r="A532" s="50"/>
      <c r="B532" s="50"/>
      <c r="C532" s="50"/>
      <c r="D532" s="50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</row>
    <row r="533" spans="1:82" x14ac:dyDescent="0.2">
      <c r="A533" s="50"/>
      <c r="B533" s="50"/>
      <c r="C533" s="50"/>
      <c r="D533" s="50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</row>
    <row r="534" spans="1:82" x14ac:dyDescent="0.2">
      <c r="A534" s="50"/>
      <c r="B534" s="50"/>
      <c r="C534" s="50"/>
      <c r="D534" s="50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</row>
    <row r="535" spans="1:82" x14ac:dyDescent="0.2">
      <c r="A535" s="50"/>
      <c r="B535" s="50"/>
      <c r="C535" s="50"/>
      <c r="D535" s="50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</row>
    <row r="536" spans="1:82" x14ac:dyDescent="0.2">
      <c r="A536" s="50"/>
      <c r="B536" s="50"/>
      <c r="C536" s="50"/>
      <c r="D536" s="50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</row>
    <row r="537" spans="1:82" x14ac:dyDescent="0.2">
      <c r="A537" s="50"/>
      <c r="B537" s="50"/>
      <c r="C537" s="50"/>
      <c r="D537" s="50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</row>
    <row r="538" spans="1:82" x14ac:dyDescent="0.2">
      <c r="A538" s="50"/>
      <c r="B538" s="50"/>
      <c r="C538" s="50"/>
      <c r="D538" s="50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</row>
    <row r="539" spans="1:82" x14ac:dyDescent="0.2">
      <c r="A539" s="50"/>
      <c r="B539" s="50"/>
      <c r="C539" s="50"/>
      <c r="D539" s="50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</row>
    <row r="540" spans="1:82" x14ac:dyDescent="0.2">
      <c r="A540" s="50"/>
      <c r="B540" s="50"/>
      <c r="C540" s="50"/>
      <c r="D540" s="50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</row>
    <row r="541" spans="1:82" x14ac:dyDescent="0.2">
      <c r="A541" s="50"/>
      <c r="B541" s="50"/>
      <c r="C541" s="50"/>
      <c r="D541" s="50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</row>
    <row r="542" spans="1:82" x14ac:dyDescent="0.2">
      <c r="A542" s="50"/>
      <c r="B542" s="50"/>
      <c r="C542" s="50"/>
      <c r="D542" s="50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</row>
    <row r="543" spans="1:82" x14ac:dyDescent="0.2">
      <c r="A543" s="50"/>
      <c r="B543" s="50"/>
      <c r="C543" s="50"/>
      <c r="D543" s="50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</row>
    <row r="544" spans="1:82" x14ac:dyDescent="0.2">
      <c r="A544" s="50"/>
      <c r="B544" s="50"/>
      <c r="C544" s="50"/>
      <c r="D544" s="50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</row>
    <row r="545" spans="1:82" x14ac:dyDescent="0.2">
      <c r="A545" s="50"/>
      <c r="B545" s="50"/>
      <c r="C545" s="50"/>
      <c r="D545" s="50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</row>
    <row r="546" spans="1:82" x14ac:dyDescent="0.2">
      <c r="A546" s="50"/>
      <c r="B546" s="50"/>
      <c r="C546" s="50"/>
      <c r="D546" s="50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</row>
    <row r="547" spans="1:82" x14ac:dyDescent="0.2">
      <c r="A547" s="50"/>
      <c r="B547" s="50"/>
      <c r="C547" s="50"/>
      <c r="D547" s="50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</row>
    <row r="548" spans="1:82" x14ac:dyDescent="0.2">
      <c r="A548" s="50"/>
      <c r="B548" s="50"/>
      <c r="C548" s="50"/>
      <c r="D548" s="50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</row>
    <row r="549" spans="1:82" x14ac:dyDescent="0.2">
      <c r="A549" s="50"/>
      <c r="B549" s="50"/>
      <c r="C549" s="50"/>
      <c r="D549" s="50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</row>
    <row r="550" spans="1:82" x14ac:dyDescent="0.2">
      <c r="A550" s="50"/>
      <c r="B550" s="50"/>
      <c r="C550" s="50"/>
      <c r="D550" s="50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</row>
    <row r="551" spans="1:82" x14ac:dyDescent="0.2">
      <c r="A551" s="50"/>
      <c r="B551" s="50"/>
      <c r="C551" s="50"/>
      <c r="D551" s="50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</row>
    <row r="552" spans="1:82" x14ac:dyDescent="0.2">
      <c r="A552" s="50"/>
      <c r="B552" s="50"/>
      <c r="C552" s="50"/>
      <c r="D552" s="50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</row>
    <row r="553" spans="1:82" x14ac:dyDescent="0.2">
      <c r="A553" s="50"/>
      <c r="B553" s="50"/>
      <c r="C553" s="50"/>
      <c r="D553" s="50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</row>
    <row r="554" spans="1:82" x14ac:dyDescent="0.2">
      <c r="A554" s="50"/>
      <c r="B554" s="50"/>
      <c r="C554" s="50"/>
      <c r="D554" s="50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</row>
    <row r="555" spans="1:82" x14ac:dyDescent="0.2">
      <c r="A555" s="50"/>
      <c r="B555" s="50"/>
      <c r="C555" s="50"/>
      <c r="D555" s="50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</row>
    <row r="556" spans="1:82" x14ac:dyDescent="0.2">
      <c r="A556" s="50"/>
      <c r="B556" s="50"/>
      <c r="C556" s="50"/>
      <c r="D556" s="50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</row>
    <row r="557" spans="1:82" x14ac:dyDescent="0.2">
      <c r="A557" s="50"/>
      <c r="B557" s="50"/>
      <c r="C557" s="50"/>
      <c r="D557" s="50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</row>
    <row r="558" spans="1:82" x14ac:dyDescent="0.2">
      <c r="A558" s="50"/>
      <c r="B558" s="50"/>
      <c r="C558" s="50"/>
      <c r="D558" s="50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</row>
    <row r="559" spans="1:82" x14ac:dyDescent="0.2">
      <c r="A559" s="50"/>
      <c r="B559" s="50"/>
      <c r="C559" s="50"/>
      <c r="D559" s="50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</row>
    <row r="560" spans="1:82" x14ac:dyDescent="0.2">
      <c r="A560" s="50"/>
      <c r="B560" s="50"/>
      <c r="C560" s="50"/>
      <c r="D560" s="50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</row>
    <row r="561" spans="1:82" x14ac:dyDescent="0.2">
      <c r="A561" s="50"/>
      <c r="B561" s="50"/>
      <c r="C561" s="50"/>
      <c r="D561" s="50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</row>
    <row r="562" spans="1:82" x14ac:dyDescent="0.2">
      <c r="A562" s="50"/>
      <c r="B562" s="50"/>
      <c r="C562" s="50"/>
      <c r="D562" s="50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</row>
    <row r="563" spans="1:82" x14ac:dyDescent="0.2">
      <c r="A563" s="50"/>
      <c r="B563" s="50"/>
      <c r="C563" s="50"/>
      <c r="D563" s="50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</row>
    <row r="564" spans="1:82" x14ac:dyDescent="0.2">
      <c r="A564" s="50"/>
      <c r="B564" s="50"/>
      <c r="C564" s="50"/>
      <c r="D564" s="50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</row>
    <row r="565" spans="1:82" x14ac:dyDescent="0.2">
      <c r="A565" s="50"/>
      <c r="B565" s="50"/>
      <c r="C565" s="50"/>
      <c r="D565" s="50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</row>
    <row r="566" spans="1:82" x14ac:dyDescent="0.2">
      <c r="A566" s="50"/>
      <c r="B566" s="50"/>
      <c r="C566" s="50"/>
      <c r="D566" s="50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</row>
    <row r="567" spans="1:82" x14ac:dyDescent="0.2">
      <c r="A567" s="50"/>
      <c r="B567" s="50"/>
      <c r="C567" s="50"/>
      <c r="D567" s="50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</row>
    <row r="568" spans="1:82" x14ac:dyDescent="0.2">
      <c r="A568" s="50"/>
      <c r="B568" s="50"/>
      <c r="C568" s="50"/>
      <c r="D568" s="50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</row>
    <row r="569" spans="1:82" x14ac:dyDescent="0.2">
      <c r="A569" s="50"/>
      <c r="B569" s="50"/>
      <c r="C569" s="50"/>
      <c r="D569" s="50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</row>
    <row r="570" spans="1:82" x14ac:dyDescent="0.2">
      <c r="A570" s="50"/>
      <c r="B570" s="50"/>
      <c r="C570" s="50"/>
      <c r="D570" s="50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</row>
    <row r="571" spans="1:82" x14ac:dyDescent="0.2">
      <c r="A571" s="50"/>
      <c r="B571" s="50"/>
      <c r="C571" s="50"/>
      <c r="D571" s="50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</row>
    <row r="572" spans="1:82" x14ac:dyDescent="0.2">
      <c r="A572" s="50"/>
      <c r="B572" s="50"/>
      <c r="C572" s="50"/>
      <c r="D572" s="50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</row>
    <row r="573" spans="1:82" x14ac:dyDescent="0.2">
      <c r="A573" s="50"/>
      <c r="B573" s="50"/>
      <c r="C573" s="50"/>
      <c r="D573" s="50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</row>
    <row r="574" spans="1:82" x14ac:dyDescent="0.2">
      <c r="A574" s="50"/>
      <c r="B574" s="50"/>
      <c r="C574" s="50"/>
      <c r="D574" s="50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</row>
    <row r="575" spans="1:82" x14ac:dyDescent="0.2">
      <c r="A575" s="50"/>
      <c r="B575" s="50"/>
      <c r="C575" s="50"/>
      <c r="D575" s="50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</row>
    <row r="576" spans="1:82" x14ac:dyDescent="0.2">
      <c r="A576" s="50"/>
      <c r="B576" s="50"/>
      <c r="C576" s="50"/>
      <c r="D576" s="50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</row>
    <row r="577" spans="1:82" x14ac:dyDescent="0.2">
      <c r="A577" s="50"/>
      <c r="B577" s="50"/>
      <c r="C577" s="50"/>
      <c r="D577" s="50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</row>
    <row r="578" spans="1:82" x14ac:dyDescent="0.2">
      <c r="A578" s="50"/>
      <c r="B578" s="50"/>
      <c r="C578" s="50"/>
      <c r="D578" s="50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</row>
    <row r="579" spans="1:82" x14ac:dyDescent="0.2">
      <c r="A579" s="50"/>
      <c r="B579" s="50"/>
      <c r="C579" s="50"/>
      <c r="D579" s="50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</row>
    <row r="580" spans="1:82" x14ac:dyDescent="0.2">
      <c r="A580" s="50"/>
      <c r="B580" s="50"/>
      <c r="C580" s="50"/>
      <c r="D580" s="50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</row>
    <row r="581" spans="1:82" x14ac:dyDescent="0.2">
      <c r="A581" s="50"/>
      <c r="B581" s="50"/>
      <c r="C581" s="50"/>
      <c r="D581" s="50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</row>
    <row r="582" spans="1:82" x14ac:dyDescent="0.2">
      <c r="A582" s="50"/>
      <c r="B582" s="50"/>
      <c r="C582" s="50"/>
      <c r="D582" s="50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</row>
    <row r="583" spans="1:82" x14ac:dyDescent="0.2">
      <c r="A583" s="50"/>
      <c r="B583" s="50"/>
      <c r="C583" s="50"/>
      <c r="D583" s="50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</row>
    <row r="584" spans="1:82" x14ac:dyDescent="0.2">
      <c r="A584" s="50"/>
      <c r="B584" s="50"/>
      <c r="C584" s="50"/>
      <c r="D584" s="50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</row>
    <row r="585" spans="1:82" x14ac:dyDescent="0.2">
      <c r="A585" s="50"/>
      <c r="B585" s="50"/>
      <c r="C585" s="50"/>
      <c r="D585" s="50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</row>
    <row r="586" spans="1:82" x14ac:dyDescent="0.2">
      <c r="A586" s="50"/>
      <c r="B586" s="50"/>
      <c r="C586" s="50"/>
      <c r="D586" s="50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</row>
    <row r="587" spans="1:82" x14ac:dyDescent="0.2">
      <c r="A587" s="50"/>
      <c r="B587" s="50"/>
      <c r="C587" s="50"/>
      <c r="D587" s="50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</row>
    <row r="588" spans="1:82" x14ac:dyDescent="0.2">
      <c r="A588" s="50"/>
      <c r="B588" s="50"/>
      <c r="C588" s="50"/>
      <c r="D588" s="50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</row>
    <row r="589" spans="1:82" x14ac:dyDescent="0.2">
      <c r="A589" s="50"/>
      <c r="B589" s="50"/>
      <c r="C589" s="50"/>
      <c r="D589" s="50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</row>
    <row r="590" spans="1:82" x14ac:dyDescent="0.2">
      <c r="A590" s="50"/>
      <c r="B590" s="50"/>
      <c r="C590" s="50"/>
      <c r="D590" s="50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</row>
    <row r="591" spans="1:82" x14ac:dyDescent="0.2">
      <c r="A591" s="50"/>
      <c r="B591" s="50"/>
      <c r="C591" s="50"/>
      <c r="D591" s="50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</row>
    <row r="592" spans="1:82" x14ac:dyDescent="0.2">
      <c r="A592" s="50"/>
      <c r="B592" s="50"/>
      <c r="C592" s="50"/>
      <c r="D592" s="50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</row>
    <row r="593" spans="1:82" x14ac:dyDescent="0.2">
      <c r="A593" s="50"/>
      <c r="B593" s="50"/>
      <c r="C593" s="50"/>
      <c r="D593" s="50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</row>
    <row r="594" spans="1:82" x14ac:dyDescent="0.2">
      <c r="A594" s="50"/>
      <c r="B594" s="50"/>
      <c r="C594" s="50"/>
      <c r="D594" s="50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</row>
    <row r="595" spans="1:82" x14ac:dyDescent="0.2">
      <c r="A595" s="50"/>
      <c r="B595" s="50"/>
      <c r="C595" s="50"/>
      <c r="D595" s="50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</row>
    <row r="596" spans="1:82" x14ac:dyDescent="0.2">
      <c r="A596" s="50"/>
      <c r="B596" s="50"/>
      <c r="C596" s="50"/>
      <c r="D596" s="50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</row>
    <row r="597" spans="1:82" x14ac:dyDescent="0.2">
      <c r="A597" s="50"/>
      <c r="B597" s="50"/>
      <c r="C597" s="50"/>
      <c r="D597" s="50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</row>
    <row r="598" spans="1:82" x14ac:dyDescent="0.2">
      <c r="A598" s="50"/>
      <c r="B598" s="50"/>
      <c r="C598" s="50"/>
      <c r="D598" s="50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</row>
    <row r="599" spans="1:82" x14ac:dyDescent="0.2">
      <c r="A599" s="50"/>
      <c r="B599" s="50"/>
      <c r="C599" s="50"/>
      <c r="D599" s="50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</row>
    <row r="600" spans="1:82" x14ac:dyDescent="0.2">
      <c r="A600" s="50"/>
      <c r="B600" s="50"/>
      <c r="C600" s="50"/>
      <c r="D600" s="50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</row>
    <row r="601" spans="1:82" x14ac:dyDescent="0.2">
      <c r="A601" s="50"/>
      <c r="B601" s="50"/>
      <c r="C601" s="50"/>
      <c r="D601" s="50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</row>
    <row r="602" spans="1:82" x14ac:dyDescent="0.2">
      <c r="A602" s="50"/>
      <c r="B602" s="50"/>
      <c r="C602" s="50"/>
      <c r="D602" s="50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</row>
    <row r="603" spans="1:82" x14ac:dyDescent="0.2">
      <c r="A603" s="50"/>
      <c r="B603" s="50"/>
      <c r="C603" s="50"/>
      <c r="D603" s="50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</row>
    <row r="604" spans="1:82" x14ac:dyDescent="0.2">
      <c r="A604" s="50"/>
      <c r="B604" s="50"/>
      <c r="C604" s="50"/>
      <c r="D604" s="50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</row>
    <row r="605" spans="1:82" x14ac:dyDescent="0.2">
      <c r="A605" s="50"/>
      <c r="B605" s="50"/>
      <c r="C605" s="50"/>
      <c r="D605" s="50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</row>
    <row r="606" spans="1:82" x14ac:dyDescent="0.2">
      <c r="A606" s="50"/>
      <c r="B606" s="50"/>
      <c r="C606" s="50"/>
      <c r="D606" s="50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</row>
    <row r="607" spans="1:82" x14ac:dyDescent="0.2">
      <c r="A607" s="50"/>
      <c r="B607" s="50"/>
      <c r="C607" s="50"/>
      <c r="D607" s="50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</row>
    <row r="608" spans="1:82" x14ac:dyDescent="0.2">
      <c r="A608" s="50"/>
      <c r="B608" s="50"/>
      <c r="C608" s="50"/>
      <c r="D608" s="50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</row>
    <row r="609" spans="1:82" x14ac:dyDescent="0.2">
      <c r="A609" s="50"/>
      <c r="B609" s="50"/>
      <c r="C609" s="50"/>
      <c r="D609" s="50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</row>
    <row r="610" spans="1:82" x14ac:dyDescent="0.2">
      <c r="A610" s="50"/>
      <c r="B610" s="50"/>
      <c r="C610" s="50"/>
      <c r="D610" s="50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</row>
    <row r="611" spans="1:82" x14ac:dyDescent="0.2">
      <c r="A611" s="50"/>
      <c r="B611" s="50"/>
      <c r="C611" s="50"/>
      <c r="D611" s="50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</row>
    <row r="612" spans="1:82" x14ac:dyDescent="0.2">
      <c r="A612" s="50"/>
      <c r="B612" s="50"/>
      <c r="C612" s="50"/>
      <c r="D612" s="50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</row>
    <row r="613" spans="1:82" x14ac:dyDescent="0.2">
      <c r="A613" s="50"/>
      <c r="B613" s="50"/>
      <c r="C613" s="50"/>
      <c r="D613" s="50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</row>
    <row r="614" spans="1:82" x14ac:dyDescent="0.2">
      <c r="A614" s="50"/>
      <c r="B614" s="50"/>
      <c r="C614" s="50"/>
      <c r="D614" s="50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</row>
    <row r="615" spans="1:82" x14ac:dyDescent="0.2">
      <c r="A615" s="50"/>
      <c r="B615" s="50"/>
      <c r="C615" s="50"/>
      <c r="D615" s="50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</row>
    <row r="616" spans="1:82" x14ac:dyDescent="0.2">
      <c r="A616" s="50"/>
      <c r="B616" s="50"/>
      <c r="C616" s="50"/>
      <c r="D616" s="50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</row>
    <row r="617" spans="1:82" x14ac:dyDescent="0.2">
      <c r="A617" s="50"/>
      <c r="B617" s="50"/>
      <c r="C617" s="50"/>
      <c r="D617" s="50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</row>
    <row r="618" spans="1:82" x14ac:dyDescent="0.2">
      <c r="A618" s="50"/>
      <c r="B618" s="50"/>
      <c r="C618" s="50"/>
      <c r="D618" s="50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</row>
    <row r="619" spans="1:82" x14ac:dyDescent="0.2">
      <c r="A619" s="50"/>
      <c r="B619" s="50"/>
      <c r="C619" s="50"/>
      <c r="D619" s="50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</row>
    <row r="620" spans="1:82" x14ac:dyDescent="0.2">
      <c r="A620" s="50"/>
      <c r="B620" s="50"/>
      <c r="C620" s="50"/>
      <c r="D620" s="50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</row>
    <row r="621" spans="1:82" x14ac:dyDescent="0.2">
      <c r="A621" s="50"/>
      <c r="B621" s="50"/>
      <c r="C621" s="50"/>
      <c r="D621" s="50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</row>
    <row r="622" spans="1:82" x14ac:dyDescent="0.2">
      <c r="A622" s="50"/>
      <c r="B622" s="50"/>
      <c r="C622" s="50"/>
      <c r="D622" s="50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</row>
    <row r="623" spans="1:82" x14ac:dyDescent="0.2">
      <c r="A623" s="50"/>
      <c r="B623" s="50"/>
      <c r="C623" s="50"/>
      <c r="D623" s="50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</row>
    <row r="624" spans="1:82" x14ac:dyDescent="0.2">
      <c r="A624" s="50"/>
      <c r="B624" s="50"/>
      <c r="C624" s="50"/>
      <c r="D624" s="50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</row>
    <row r="625" spans="1:82" x14ac:dyDescent="0.2">
      <c r="A625" s="50"/>
      <c r="B625" s="50"/>
      <c r="C625" s="50"/>
      <c r="D625" s="50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</row>
    <row r="626" spans="1:82" x14ac:dyDescent="0.2">
      <c r="A626" s="50"/>
      <c r="B626" s="50"/>
      <c r="C626" s="50"/>
      <c r="D626" s="50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</row>
    <row r="627" spans="1:82" x14ac:dyDescent="0.2">
      <c r="A627" s="50"/>
      <c r="B627" s="50"/>
      <c r="C627" s="50"/>
      <c r="D627" s="50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</row>
    <row r="628" spans="1:82" x14ac:dyDescent="0.2">
      <c r="A628" s="50"/>
      <c r="B628" s="50"/>
      <c r="C628" s="50"/>
      <c r="D628" s="50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</row>
    <row r="629" spans="1:82" x14ac:dyDescent="0.2">
      <c r="A629" s="50"/>
      <c r="B629" s="50"/>
      <c r="C629" s="50"/>
      <c r="D629" s="50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</row>
    <row r="630" spans="1:82" x14ac:dyDescent="0.2">
      <c r="A630" s="50"/>
      <c r="B630" s="50"/>
      <c r="C630" s="50"/>
      <c r="D630" s="50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</row>
    <row r="631" spans="1:82" x14ac:dyDescent="0.2">
      <c r="A631" s="50"/>
      <c r="B631" s="50"/>
      <c r="C631" s="50"/>
      <c r="D631" s="50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</row>
    <row r="632" spans="1:82" x14ac:dyDescent="0.2">
      <c r="A632" s="50"/>
      <c r="B632" s="50"/>
      <c r="C632" s="50"/>
      <c r="D632" s="50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</row>
    <row r="633" spans="1:82" x14ac:dyDescent="0.2">
      <c r="A633" s="50"/>
      <c r="B633" s="50"/>
      <c r="C633" s="50"/>
      <c r="D633" s="50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</row>
    <row r="634" spans="1:82" x14ac:dyDescent="0.2">
      <c r="A634" s="50"/>
      <c r="B634" s="50"/>
      <c r="C634" s="50"/>
      <c r="D634" s="50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</row>
    <row r="635" spans="1:82" x14ac:dyDescent="0.2">
      <c r="A635" s="50"/>
      <c r="B635" s="50"/>
      <c r="C635" s="50"/>
      <c r="D635" s="50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</row>
    <row r="636" spans="1:82" x14ac:dyDescent="0.2">
      <c r="A636" s="50"/>
      <c r="B636" s="50"/>
      <c r="C636" s="50"/>
      <c r="D636" s="50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</row>
    <row r="637" spans="1:82" x14ac:dyDescent="0.2">
      <c r="A637" s="50"/>
      <c r="B637" s="50"/>
      <c r="C637" s="50"/>
      <c r="D637" s="50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</row>
    <row r="638" spans="1:82" x14ac:dyDescent="0.2">
      <c r="A638" s="50"/>
      <c r="B638" s="50"/>
      <c r="C638" s="50"/>
      <c r="D638" s="50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</row>
    <row r="639" spans="1:82" x14ac:dyDescent="0.2">
      <c r="A639" s="50"/>
      <c r="B639" s="50"/>
      <c r="C639" s="50"/>
      <c r="D639" s="50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</row>
    <row r="640" spans="1:82" x14ac:dyDescent="0.2">
      <c r="A640" s="50"/>
      <c r="B640" s="50"/>
      <c r="C640" s="50"/>
      <c r="D640" s="50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</row>
    <row r="641" spans="1:82" x14ac:dyDescent="0.2">
      <c r="A641" s="50"/>
      <c r="B641" s="50"/>
      <c r="C641" s="50"/>
      <c r="D641" s="50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</row>
    <row r="642" spans="1:82" x14ac:dyDescent="0.2">
      <c r="A642" s="50"/>
      <c r="B642" s="50"/>
      <c r="C642" s="50"/>
      <c r="D642" s="50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</row>
    <row r="643" spans="1:82" x14ac:dyDescent="0.2">
      <c r="A643" s="50"/>
      <c r="B643" s="50"/>
      <c r="C643" s="50"/>
      <c r="D643" s="50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</row>
    <row r="644" spans="1:82" x14ac:dyDescent="0.2">
      <c r="A644" s="50"/>
      <c r="B644" s="50"/>
      <c r="C644" s="50"/>
      <c r="D644" s="50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</row>
    <row r="645" spans="1:82" x14ac:dyDescent="0.2">
      <c r="A645" s="50"/>
      <c r="B645" s="50"/>
      <c r="C645" s="50"/>
      <c r="D645" s="50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</row>
    <row r="646" spans="1:82" x14ac:dyDescent="0.2">
      <c r="A646" s="50"/>
      <c r="B646" s="50"/>
      <c r="C646" s="50"/>
      <c r="D646" s="50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</row>
    <row r="647" spans="1:82" x14ac:dyDescent="0.2">
      <c r="A647" s="50"/>
      <c r="B647" s="50"/>
      <c r="C647" s="50"/>
      <c r="D647" s="50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</row>
    <row r="648" spans="1:82" x14ac:dyDescent="0.2">
      <c r="A648" s="50"/>
      <c r="B648" s="50"/>
      <c r="C648" s="50"/>
      <c r="D648" s="50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</row>
    <row r="649" spans="1:82" x14ac:dyDescent="0.2">
      <c r="A649" s="50"/>
      <c r="B649" s="50"/>
      <c r="C649" s="50"/>
      <c r="D649" s="50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</row>
    <row r="650" spans="1:82" x14ac:dyDescent="0.2">
      <c r="A650" s="50"/>
      <c r="B650" s="50"/>
      <c r="C650" s="50"/>
      <c r="D650" s="50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</row>
    <row r="651" spans="1:82" x14ac:dyDescent="0.2">
      <c r="A651" s="50"/>
      <c r="B651" s="50"/>
      <c r="C651" s="50"/>
      <c r="D651" s="50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</row>
    <row r="652" spans="1:82" x14ac:dyDescent="0.2">
      <c r="A652" s="50"/>
      <c r="B652" s="50"/>
      <c r="C652" s="50"/>
      <c r="D652" s="50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</row>
    <row r="653" spans="1:82" x14ac:dyDescent="0.2">
      <c r="A653" s="50"/>
      <c r="B653" s="50"/>
      <c r="C653" s="50"/>
      <c r="D653" s="50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</row>
    <row r="654" spans="1:82" x14ac:dyDescent="0.2">
      <c r="A654" s="50"/>
      <c r="B654" s="50"/>
      <c r="C654" s="50"/>
      <c r="D654" s="50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</row>
    <row r="655" spans="1:82" x14ac:dyDescent="0.2">
      <c r="A655" s="50"/>
      <c r="B655" s="50"/>
      <c r="C655" s="50"/>
      <c r="D655" s="50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</row>
    <row r="656" spans="1:82" x14ac:dyDescent="0.2">
      <c r="A656" s="50"/>
      <c r="B656" s="50"/>
      <c r="C656" s="50"/>
      <c r="D656" s="50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</row>
    <row r="657" spans="1:82" x14ac:dyDescent="0.2">
      <c r="A657" s="50"/>
      <c r="B657" s="50"/>
      <c r="C657" s="50"/>
      <c r="D657" s="50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</row>
    <row r="658" spans="1:82" x14ac:dyDescent="0.2">
      <c r="A658" s="50"/>
      <c r="B658" s="50"/>
      <c r="C658" s="50"/>
      <c r="D658" s="50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</row>
    <row r="659" spans="1:82" x14ac:dyDescent="0.2">
      <c r="A659" s="50"/>
      <c r="B659" s="50"/>
      <c r="C659" s="50"/>
      <c r="D659" s="50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</row>
    <row r="660" spans="1:82" x14ac:dyDescent="0.2">
      <c r="A660" s="50"/>
      <c r="B660" s="50"/>
      <c r="C660" s="50"/>
      <c r="D660" s="50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</row>
    <row r="661" spans="1:82" x14ac:dyDescent="0.2">
      <c r="A661" s="50"/>
      <c r="B661" s="50"/>
      <c r="C661" s="50"/>
      <c r="D661" s="50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</row>
    <row r="662" spans="1:82" x14ac:dyDescent="0.2">
      <c r="A662" s="50"/>
      <c r="B662" s="50"/>
      <c r="C662" s="50"/>
      <c r="D662" s="50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</row>
    <row r="663" spans="1:82" x14ac:dyDescent="0.2">
      <c r="A663" s="50"/>
      <c r="B663" s="50"/>
      <c r="C663" s="50"/>
      <c r="D663" s="50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</row>
    <row r="664" spans="1:82" x14ac:dyDescent="0.2">
      <c r="A664" s="50"/>
      <c r="B664" s="50"/>
      <c r="C664" s="50"/>
      <c r="D664" s="50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</row>
    <row r="665" spans="1:82" x14ac:dyDescent="0.2">
      <c r="A665" s="50"/>
      <c r="B665" s="50"/>
      <c r="C665" s="50"/>
      <c r="D665" s="50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</row>
    <row r="666" spans="1:82" x14ac:dyDescent="0.2">
      <c r="A666" s="50"/>
      <c r="B666" s="50"/>
      <c r="C666" s="50"/>
      <c r="D666" s="50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</row>
    <row r="667" spans="1:82" x14ac:dyDescent="0.2">
      <c r="A667" s="50"/>
      <c r="B667" s="50"/>
      <c r="C667" s="50"/>
      <c r="D667" s="50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</row>
    <row r="668" spans="1:82" x14ac:dyDescent="0.2">
      <c r="A668" s="50"/>
      <c r="B668" s="50"/>
      <c r="C668" s="50"/>
      <c r="D668" s="50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</row>
    <row r="669" spans="1:82" x14ac:dyDescent="0.2">
      <c r="A669" s="50"/>
      <c r="B669" s="50"/>
      <c r="C669" s="50"/>
      <c r="D669" s="50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</row>
    <row r="670" spans="1:82" x14ac:dyDescent="0.2">
      <c r="A670" s="50"/>
      <c r="B670" s="50"/>
      <c r="C670" s="50"/>
      <c r="D670" s="50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</row>
    <row r="671" spans="1:82" x14ac:dyDescent="0.2">
      <c r="A671" s="50"/>
      <c r="B671" s="50"/>
      <c r="C671" s="50"/>
      <c r="D671" s="50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</row>
    <row r="672" spans="1:82" x14ac:dyDescent="0.2">
      <c r="A672" s="50"/>
      <c r="B672" s="50"/>
      <c r="C672" s="50"/>
      <c r="D672" s="50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</row>
    <row r="673" spans="1:82" x14ac:dyDescent="0.2">
      <c r="A673" s="50"/>
      <c r="B673" s="50"/>
      <c r="C673" s="50"/>
      <c r="D673" s="50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</row>
    <row r="674" spans="1:82" x14ac:dyDescent="0.2">
      <c r="A674" s="50"/>
      <c r="B674" s="50"/>
      <c r="C674" s="50"/>
      <c r="D674" s="50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</row>
    <row r="675" spans="1:82" x14ac:dyDescent="0.2">
      <c r="A675" s="50"/>
      <c r="B675" s="50"/>
      <c r="C675" s="50"/>
      <c r="D675" s="50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</row>
    <row r="676" spans="1:82" x14ac:dyDescent="0.2">
      <c r="A676" s="50"/>
      <c r="B676" s="50"/>
      <c r="C676" s="50"/>
      <c r="D676" s="50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</row>
    <row r="677" spans="1:82" x14ac:dyDescent="0.2">
      <c r="A677" s="50"/>
      <c r="B677" s="50"/>
      <c r="C677" s="50"/>
      <c r="D677" s="50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</row>
    <row r="678" spans="1:82" x14ac:dyDescent="0.2">
      <c r="A678" s="50"/>
      <c r="B678" s="50"/>
      <c r="C678" s="50"/>
      <c r="D678" s="50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</row>
    <row r="679" spans="1:82" x14ac:dyDescent="0.2">
      <c r="A679" s="50"/>
      <c r="B679" s="50"/>
      <c r="C679" s="50"/>
      <c r="D679" s="50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</row>
    <row r="680" spans="1:82" x14ac:dyDescent="0.2">
      <c r="A680" s="50"/>
      <c r="B680" s="50"/>
      <c r="C680" s="50"/>
      <c r="D680" s="50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</row>
    <row r="681" spans="1:82" x14ac:dyDescent="0.2">
      <c r="A681" s="50"/>
      <c r="B681" s="50"/>
      <c r="C681" s="50"/>
      <c r="D681" s="50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</row>
    <row r="682" spans="1:82" x14ac:dyDescent="0.2">
      <c r="A682" s="50"/>
      <c r="B682" s="50"/>
      <c r="C682" s="50"/>
      <c r="D682" s="50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</row>
    <row r="683" spans="1:82" x14ac:dyDescent="0.2">
      <c r="A683" s="50"/>
      <c r="B683" s="50"/>
      <c r="C683" s="50"/>
      <c r="D683" s="50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</row>
    <row r="684" spans="1:82" x14ac:dyDescent="0.2">
      <c r="A684" s="50"/>
      <c r="B684" s="50"/>
      <c r="C684" s="50"/>
      <c r="D684" s="50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</row>
    <row r="685" spans="1:82" x14ac:dyDescent="0.2">
      <c r="A685" s="50"/>
      <c r="B685" s="50"/>
      <c r="C685" s="50"/>
      <c r="D685" s="50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</row>
    <row r="686" spans="1:82" x14ac:dyDescent="0.2">
      <c r="A686" s="50"/>
      <c r="B686" s="50"/>
      <c r="C686" s="50"/>
      <c r="D686" s="50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</row>
    <row r="687" spans="1:82" x14ac:dyDescent="0.2">
      <c r="A687" s="50"/>
      <c r="B687" s="50"/>
      <c r="C687" s="50"/>
      <c r="D687" s="50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</row>
    <row r="688" spans="1:82" x14ac:dyDescent="0.2">
      <c r="A688" s="50"/>
      <c r="B688" s="50"/>
      <c r="C688" s="50"/>
      <c r="D688" s="50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</row>
    <row r="689" spans="1:82" x14ac:dyDescent="0.2">
      <c r="A689" s="50"/>
      <c r="B689" s="50"/>
      <c r="C689" s="50"/>
      <c r="D689" s="50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</row>
    <row r="690" spans="1:82" x14ac:dyDescent="0.2">
      <c r="A690" s="50"/>
      <c r="B690" s="50"/>
      <c r="C690" s="50"/>
      <c r="D690" s="50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</row>
    <row r="691" spans="1:82" x14ac:dyDescent="0.2">
      <c r="A691" s="50"/>
      <c r="B691" s="50"/>
      <c r="C691" s="50"/>
      <c r="D691" s="50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</row>
    <row r="692" spans="1:82" x14ac:dyDescent="0.2">
      <c r="A692" s="50"/>
      <c r="B692" s="50"/>
      <c r="C692" s="50"/>
      <c r="D692" s="50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</row>
    <row r="693" spans="1:82" x14ac:dyDescent="0.2">
      <c r="A693" s="50"/>
      <c r="B693" s="50"/>
      <c r="C693" s="50"/>
      <c r="D693" s="50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</row>
    <row r="694" spans="1:82" x14ac:dyDescent="0.2">
      <c r="A694" s="50"/>
      <c r="B694" s="50"/>
      <c r="C694" s="50"/>
      <c r="D694" s="50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</row>
    <row r="695" spans="1:82" x14ac:dyDescent="0.2">
      <c r="A695" s="50"/>
      <c r="B695" s="50"/>
      <c r="C695" s="50"/>
      <c r="D695" s="50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</row>
    <row r="696" spans="1:82" x14ac:dyDescent="0.2">
      <c r="A696" s="50"/>
      <c r="B696" s="50"/>
      <c r="C696" s="50"/>
      <c r="D696" s="50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</row>
    <row r="697" spans="1:82" x14ac:dyDescent="0.2">
      <c r="A697" s="50"/>
      <c r="B697" s="50"/>
      <c r="C697" s="50"/>
      <c r="D697" s="50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</row>
    <row r="698" spans="1:82" x14ac:dyDescent="0.2">
      <c r="A698" s="50"/>
      <c r="B698" s="50"/>
      <c r="C698" s="50"/>
      <c r="D698" s="50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</row>
    <row r="699" spans="1:82" x14ac:dyDescent="0.2">
      <c r="A699" s="50"/>
      <c r="B699" s="50"/>
      <c r="C699" s="50"/>
      <c r="D699" s="50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</row>
    <row r="700" spans="1:82" x14ac:dyDescent="0.2">
      <c r="A700" s="50"/>
      <c r="B700" s="50"/>
      <c r="C700" s="50"/>
      <c r="D700" s="50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</row>
    <row r="701" spans="1:82" x14ac:dyDescent="0.2">
      <c r="A701" s="50"/>
      <c r="B701" s="50"/>
      <c r="C701" s="50"/>
      <c r="D701" s="50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</row>
    <row r="702" spans="1:82" x14ac:dyDescent="0.2">
      <c r="A702" s="50"/>
      <c r="B702" s="50"/>
      <c r="C702" s="50"/>
      <c r="D702" s="50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</row>
    <row r="703" spans="1:82" x14ac:dyDescent="0.2">
      <c r="A703" s="50"/>
      <c r="B703" s="50"/>
      <c r="C703" s="50"/>
      <c r="D703" s="50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</row>
    <row r="704" spans="1:82" x14ac:dyDescent="0.2">
      <c r="A704" s="50"/>
      <c r="B704" s="50"/>
      <c r="C704" s="50"/>
      <c r="D704" s="50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</row>
    <row r="705" spans="1:82" x14ac:dyDescent="0.2">
      <c r="A705" s="50"/>
      <c r="B705" s="50"/>
      <c r="C705" s="50"/>
      <c r="D705" s="50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</row>
    <row r="706" spans="1:82" x14ac:dyDescent="0.2">
      <c r="A706" s="50"/>
      <c r="B706" s="50"/>
      <c r="C706" s="50"/>
      <c r="D706" s="50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</row>
    <row r="707" spans="1:82" x14ac:dyDescent="0.2">
      <c r="A707" s="50"/>
      <c r="B707" s="50"/>
      <c r="C707" s="50"/>
      <c r="D707" s="50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</row>
    <row r="708" spans="1:82" x14ac:dyDescent="0.2">
      <c r="A708" s="50"/>
      <c r="B708" s="50"/>
      <c r="C708" s="50"/>
      <c r="D708" s="50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</row>
    <row r="709" spans="1:82" x14ac:dyDescent="0.2">
      <c r="A709" s="50"/>
      <c r="B709" s="50"/>
      <c r="C709" s="50"/>
      <c r="D709" s="50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</row>
    <row r="710" spans="1:82" x14ac:dyDescent="0.2">
      <c r="A710" s="50"/>
      <c r="B710" s="50"/>
      <c r="C710" s="50"/>
      <c r="D710" s="50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</row>
    <row r="711" spans="1:82" x14ac:dyDescent="0.2">
      <c r="A711" s="50"/>
      <c r="B711" s="50"/>
      <c r="C711" s="50"/>
      <c r="D711" s="50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</row>
    <row r="712" spans="1:82" x14ac:dyDescent="0.2">
      <c r="A712" s="50"/>
      <c r="B712" s="50"/>
      <c r="C712" s="50"/>
      <c r="D712" s="50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</row>
    <row r="713" spans="1:82" x14ac:dyDescent="0.2">
      <c r="A713" s="50"/>
      <c r="B713" s="50"/>
      <c r="C713" s="50"/>
      <c r="D713" s="50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</row>
    <row r="714" spans="1:82" x14ac:dyDescent="0.2">
      <c r="A714" s="50"/>
      <c r="B714" s="50"/>
      <c r="C714" s="50"/>
      <c r="D714" s="50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</row>
    <row r="715" spans="1:82" x14ac:dyDescent="0.2">
      <c r="A715" s="50"/>
      <c r="B715" s="50"/>
      <c r="C715" s="50"/>
      <c r="D715" s="50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</row>
    <row r="716" spans="1:82" x14ac:dyDescent="0.2">
      <c r="A716" s="50"/>
      <c r="B716" s="50"/>
      <c r="C716" s="50"/>
      <c r="D716" s="50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</row>
    <row r="717" spans="1:82" x14ac:dyDescent="0.2">
      <c r="A717" s="50"/>
      <c r="B717" s="50"/>
      <c r="C717" s="50"/>
      <c r="D717" s="50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</row>
    <row r="718" spans="1:82" x14ac:dyDescent="0.2">
      <c r="A718" s="50"/>
      <c r="B718" s="50"/>
      <c r="C718" s="50"/>
      <c r="D718" s="50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</row>
    <row r="719" spans="1:82" x14ac:dyDescent="0.2">
      <c r="A719" s="50"/>
      <c r="B719" s="50"/>
      <c r="C719" s="50"/>
      <c r="D719" s="50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</row>
    <row r="720" spans="1:82" x14ac:dyDescent="0.2">
      <c r="A720" s="50"/>
      <c r="B720" s="50"/>
      <c r="C720" s="50"/>
      <c r="D720" s="50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</row>
    <row r="721" spans="1:82" x14ac:dyDescent="0.2">
      <c r="A721" s="50"/>
      <c r="B721" s="50"/>
      <c r="C721" s="50"/>
      <c r="D721" s="50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</row>
    <row r="722" spans="1:82" x14ac:dyDescent="0.2">
      <c r="A722" s="50"/>
      <c r="B722" s="50"/>
      <c r="C722" s="50"/>
      <c r="D722" s="50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</row>
    <row r="723" spans="1:82" x14ac:dyDescent="0.2">
      <c r="A723" s="50"/>
      <c r="B723" s="50"/>
      <c r="C723" s="50"/>
      <c r="D723" s="50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</row>
    <row r="724" spans="1:82" x14ac:dyDescent="0.2">
      <c r="A724" s="50"/>
      <c r="B724" s="50"/>
      <c r="C724" s="50"/>
      <c r="D724" s="50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</row>
    <row r="725" spans="1:82" x14ac:dyDescent="0.2">
      <c r="A725" s="50"/>
      <c r="B725" s="50"/>
      <c r="C725" s="50"/>
      <c r="D725" s="50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</row>
    <row r="726" spans="1:82" x14ac:dyDescent="0.2">
      <c r="A726" s="50"/>
      <c r="B726" s="50"/>
      <c r="C726" s="50"/>
      <c r="D726" s="50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</row>
    <row r="727" spans="1:82" x14ac:dyDescent="0.2">
      <c r="A727" s="50"/>
      <c r="B727" s="50"/>
      <c r="C727" s="50"/>
      <c r="D727" s="50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</row>
    <row r="728" spans="1:82" x14ac:dyDescent="0.2">
      <c r="A728" s="50"/>
      <c r="B728" s="50"/>
      <c r="C728" s="50"/>
      <c r="D728" s="50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</row>
    <row r="729" spans="1:82" x14ac:dyDescent="0.2">
      <c r="A729" s="50"/>
      <c r="B729" s="50"/>
      <c r="C729" s="50"/>
      <c r="D729" s="50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</row>
    <row r="730" spans="1:82" x14ac:dyDescent="0.2">
      <c r="A730" s="50"/>
      <c r="B730" s="50"/>
      <c r="C730" s="50"/>
      <c r="D730" s="50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</row>
    <row r="731" spans="1:82" x14ac:dyDescent="0.2">
      <c r="A731" s="50"/>
      <c r="B731" s="50"/>
      <c r="C731" s="50"/>
      <c r="D731" s="50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</row>
    <row r="732" spans="1:82" x14ac:dyDescent="0.2">
      <c r="A732" s="50"/>
      <c r="B732" s="50"/>
      <c r="C732" s="50"/>
      <c r="D732" s="50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</row>
    <row r="733" spans="1:82" x14ac:dyDescent="0.2">
      <c r="A733" s="50"/>
      <c r="B733" s="50"/>
      <c r="C733" s="50"/>
      <c r="D733" s="50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</row>
    <row r="734" spans="1:82" x14ac:dyDescent="0.2">
      <c r="A734" s="50"/>
      <c r="B734" s="50"/>
      <c r="C734" s="50"/>
      <c r="D734" s="50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</row>
    <row r="735" spans="1:82" x14ac:dyDescent="0.2">
      <c r="A735" s="50"/>
      <c r="B735" s="50"/>
      <c r="C735" s="50"/>
      <c r="D735" s="50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</row>
    <row r="736" spans="1:82" x14ac:dyDescent="0.2">
      <c r="A736" s="50"/>
      <c r="B736" s="50"/>
      <c r="C736" s="50"/>
      <c r="D736" s="50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</row>
    <row r="737" spans="1:82" x14ac:dyDescent="0.2">
      <c r="A737" s="50"/>
      <c r="B737" s="50"/>
      <c r="C737" s="50"/>
      <c r="D737" s="50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</row>
    <row r="738" spans="1:82" x14ac:dyDescent="0.2">
      <c r="A738" s="50"/>
      <c r="B738" s="50"/>
      <c r="C738" s="50"/>
      <c r="D738" s="50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</row>
    <row r="739" spans="1:82" x14ac:dyDescent="0.2">
      <c r="A739" s="50"/>
      <c r="B739" s="50"/>
      <c r="C739" s="50"/>
      <c r="D739" s="50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</row>
    <row r="740" spans="1:82" x14ac:dyDescent="0.2">
      <c r="A740" s="50"/>
      <c r="B740" s="50"/>
      <c r="C740" s="50"/>
      <c r="D740" s="50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</row>
    <row r="741" spans="1:82" x14ac:dyDescent="0.2">
      <c r="A741" s="50"/>
      <c r="B741" s="50"/>
      <c r="C741" s="50"/>
      <c r="D741" s="50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</row>
    <row r="742" spans="1:82" x14ac:dyDescent="0.2">
      <c r="A742" s="50"/>
      <c r="B742" s="50"/>
      <c r="C742" s="50"/>
      <c r="D742" s="50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</row>
    <row r="743" spans="1:82" x14ac:dyDescent="0.2">
      <c r="A743" s="50"/>
      <c r="B743" s="50"/>
      <c r="C743" s="50"/>
      <c r="D743" s="50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</row>
    <row r="744" spans="1:82" x14ac:dyDescent="0.2">
      <c r="A744" s="50"/>
      <c r="B744" s="50"/>
      <c r="C744" s="50"/>
      <c r="D744" s="50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</row>
    <row r="745" spans="1:82" x14ac:dyDescent="0.2">
      <c r="A745" s="50"/>
      <c r="B745" s="50"/>
      <c r="C745" s="50"/>
      <c r="D745" s="50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</row>
    <row r="746" spans="1:82" x14ac:dyDescent="0.2">
      <c r="A746" s="50"/>
      <c r="B746" s="50"/>
      <c r="C746" s="50"/>
      <c r="D746" s="50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</row>
    <row r="747" spans="1:82" x14ac:dyDescent="0.2">
      <c r="A747" s="50"/>
      <c r="B747" s="50"/>
      <c r="C747" s="50"/>
      <c r="D747" s="50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</row>
    <row r="748" spans="1:82" x14ac:dyDescent="0.2">
      <c r="A748" s="50"/>
      <c r="B748" s="50"/>
      <c r="C748" s="50"/>
      <c r="D748" s="50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</row>
    <row r="749" spans="1:82" x14ac:dyDescent="0.2">
      <c r="A749" s="50"/>
      <c r="B749" s="50"/>
      <c r="C749" s="50"/>
      <c r="D749" s="50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</row>
    <row r="750" spans="1:82" x14ac:dyDescent="0.2">
      <c r="A750" s="50"/>
      <c r="B750" s="50"/>
      <c r="C750" s="50"/>
      <c r="D750" s="50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</row>
    <row r="751" spans="1:82" x14ac:dyDescent="0.2">
      <c r="A751" s="50"/>
      <c r="B751" s="50"/>
      <c r="C751" s="50"/>
      <c r="D751" s="50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</row>
    <row r="752" spans="1:82" x14ac:dyDescent="0.2">
      <c r="A752" s="50"/>
      <c r="B752" s="50"/>
      <c r="C752" s="50"/>
      <c r="D752" s="50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</row>
    <row r="753" spans="1:82" x14ac:dyDescent="0.2">
      <c r="A753" s="50"/>
      <c r="B753" s="50"/>
      <c r="C753" s="50"/>
      <c r="D753" s="50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</row>
    <row r="754" spans="1:82" x14ac:dyDescent="0.2">
      <c r="A754" s="50"/>
      <c r="B754" s="50"/>
      <c r="C754" s="50"/>
      <c r="D754" s="50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</row>
    <row r="755" spans="1:82" x14ac:dyDescent="0.2">
      <c r="A755" s="50"/>
      <c r="B755" s="50"/>
      <c r="C755" s="50"/>
      <c r="D755" s="50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</row>
    <row r="756" spans="1:82" x14ac:dyDescent="0.2">
      <c r="A756" s="50"/>
      <c r="B756" s="50"/>
      <c r="C756" s="50"/>
      <c r="D756" s="50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</row>
    <row r="757" spans="1:82" x14ac:dyDescent="0.2">
      <c r="A757" s="50"/>
      <c r="B757" s="50"/>
      <c r="C757" s="50"/>
      <c r="D757" s="50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</row>
    <row r="758" spans="1:82" x14ac:dyDescent="0.2">
      <c r="A758" s="50"/>
      <c r="B758" s="50"/>
      <c r="C758" s="50"/>
      <c r="D758" s="50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</row>
    <row r="759" spans="1:82" x14ac:dyDescent="0.2">
      <c r="A759" s="50"/>
      <c r="B759" s="50"/>
      <c r="C759" s="50"/>
      <c r="D759" s="50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</row>
    <row r="760" spans="1:82" x14ac:dyDescent="0.2">
      <c r="A760" s="50"/>
      <c r="B760" s="50"/>
      <c r="C760" s="50"/>
      <c r="D760" s="50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</row>
    <row r="761" spans="1:82" x14ac:dyDescent="0.2">
      <c r="A761" s="50"/>
      <c r="B761" s="50"/>
      <c r="C761" s="50"/>
      <c r="D761" s="50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</row>
    <row r="762" spans="1:82" x14ac:dyDescent="0.2">
      <c r="A762" s="50"/>
      <c r="B762" s="50"/>
      <c r="C762" s="50"/>
      <c r="D762" s="50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</row>
    <row r="763" spans="1:82" x14ac:dyDescent="0.2">
      <c r="A763" s="50"/>
      <c r="B763" s="50"/>
      <c r="C763" s="50"/>
      <c r="D763" s="50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</row>
    <row r="764" spans="1:82" x14ac:dyDescent="0.2">
      <c r="A764" s="50"/>
      <c r="B764" s="50"/>
      <c r="C764" s="50"/>
      <c r="D764" s="50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</row>
    <row r="765" spans="1:82" x14ac:dyDescent="0.2">
      <c r="A765" s="50"/>
      <c r="B765" s="50"/>
      <c r="C765" s="50"/>
      <c r="D765" s="50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</row>
    <row r="766" spans="1:82" x14ac:dyDescent="0.2">
      <c r="A766" s="50"/>
      <c r="B766" s="50"/>
      <c r="C766" s="50"/>
      <c r="D766" s="50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</row>
    <row r="767" spans="1:82" x14ac:dyDescent="0.2">
      <c r="A767" s="50"/>
      <c r="B767" s="50"/>
      <c r="C767" s="50"/>
      <c r="D767" s="50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</row>
    <row r="768" spans="1:82" x14ac:dyDescent="0.2">
      <c r="A768" s="50"/>
      <c r="B768" s="50"/>
      <c r="C768" s="50"/>
      <c r="D768" s="50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</row>
    <row r="769" spans="1:82" x14ac:dyDescent="0.2">
      <c r="A769" s="50"/>
      <c r="B769" s="50"/>
      <c r="C769" s="50"/>
      <c r="D769" s="50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</row>
    <row r="770" spans="1:82" x14ac:dyDescent="0.2">
      <c r="A770" s="50"/>
      <c r="B770" s="50"/>
      <c r="C770" s="50"/>
      <c r="D770" s="50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</row>
    <row r="771" spans="1:82" x14ac:dyDescent="0.2">
      <c r="A771" s="50"/>
      <c r="B771" s="50"/>
      <c r="C771" s="50"/>
      <c r="D771" s="50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</row>
    <row r="772" spans="1:82" x14ac:dyDescent="0.2">
      <c r="A772" s="50"/>
      <c r="B772" s="50"/>
      <c r="C772" s="50"/>
      <c r="D772" s="50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</row>
    <row r="773" spans="1:82" x14ac:dyDescent="0.2">
      <c r="A773" s="50"/>
      <c r="B773" s="50"/>
      <c r="C773" s="50"/>
      <c r="D773" s="50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</row>
    <row r="774" spans="1:82" x14ac:dyDescent="0.2">
      <c r="A774" s="50"/>
      <c r="B774" s="50"/>
      <c r="C774" s="50"/>
      <c r="D774" s="50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</row>
    <row r="775" spans="1:82" x14ac:dyDescent="0.2">
      <c r="A775" s="50"/>
      <c r="B775" s="50"/>
      <c r="C775" s="50"/>
      <c r="D775" s="50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</row>
    <row r="776" spans="1:82" x14ac:dyDescent="0.2">
      <c r="A776" s="50"/>
      <c r="B776" s="50"/>
      <c r="C776" s="50"/>
      <c r="D776" s="50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</row>
    <row r="777" spans="1:82" x14ac:dyDescent="0.2">
      <c r="A777" s="50"/>
      <c r="B777" s="50"/>
      <c r="C777" s="50"/>
      <c r="D777" s="50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</row>
    <row r="778" spans="1:82" x14ac:dyDescent="0.2">
      <c r="A778" s="50"/>
      <c r="B778" s="50"/>
      <c r="C778" s="50"/>
      <c r="D778" s="50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</row>
    <row r="779" spans="1:82" x14ac:dyDescent="0.2">
      <c r="A779" s="50"/>
      <c r="B779" s="50"/>
      <c r="C779" s="50"/>
      <c r="D779" s="50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</row>
    <row r="780" spans="1:82" x14ac:dyDescent="0.2">
      <c r="A780" s="50"/>
      <c r="B780" s="50"/>
      <c r="C780" s="50"/>
      <c r="D780" s="50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</row>
    <row r="781" spans="1:82" x14ac:dyDescent="0.2">
      <c r="A781" s="50"/>
      <c r="B781" s="50"/>
      <c r="C781" s="50"/>
      <c r="D781" s="50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</row>
    <row r="782" spans="1:82" x14ac:dyDescent="0.2">
      <c r="A782" s="50"/>
      <c r="B782" s="50"/>
      <c r="C782" s="50"/>
      <c r="D782" s="50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</row>
    <row r="783" spans="1:82" x14ac:dyDescent="0.2">
      <c r="A783" s="50"/>
      <c r="B783" s="50"/>
      <c r="C783" s="50"/>
      <c r="D783" s="50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</row>
    <row r="784" spans="1:82" x14ac:dyDescent="0.2">
      <c r="A784" s="50"/>
      <c r="B784" s="50"/>
      <c r="C784" s="50"/>
      <c r="D784" s="50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</row>
    <row r="785" spans="1:82" x14ac:dyDescent="0.2">
      <c r="A785" s="50"/>
      <c r="B785" s="50"/>
      <c r="C785" s="50"/>
      <c r="D785" s="50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</row>
    <row r="786" spans="1:82" x14ac:dyDescent="0.2">
      <c r="A786" s="50"/>
      <c r="B786" s="50"/>
      <c r="C786" s="50"/>
      <c r="D786" s="50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</row>
    <row r="787" spans="1:82" x14ac:dyDescent="0.2">
      <c r="A787" s="50"/>
      <c r="B787" s="50"/>
      <c r="C787" s="50"/>
      <c r="D787" s="50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</row>
    <row r="788" spans="1:82" x14ac:dyDescent="0.2">
      <c r="A788" s="50"/>
      <c r="B788" s="50"/>
      <c r="C788" s="50"/>
      <c r="D788" s="50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</row>
    <row r="789" spans="1:82" x14ac:dyDescent="0.2">
      <c r="A789" s="50"/>
      <c r="B789" s="50"/>
      <c r="C789" s="50"/>
      <c r="D789" s="50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</row>
    <row r="790" spans="1:82" x14ac:dyDescent="0.2">
      <c r="A790" s="50"/>
      <c r="B790" s="50"/>
      <c r="C790" s="50"/>
      <c r="D790" s="50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</row>
    <row r="791" spans="1:82" x14ac:dyDescent="0.2">
      <c r="A791" s="50"/>
      <c r="B791" s="50"/>
      <c r="C791" s="50"/>
      <c r="D791" s="50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</row>
    <row r="792" spans="1:82" x14ac:dyDescent="0.2">
      <c r="A792" s="50"/>
      <c r="B792" s="50"/>
      <c r="C792" s="50"/>
      <c r="D792" s="50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</row>
    <row r="793" spans="1:82" x14ac:dyDescent="0.2">
      <c r="A793" s="50"/>
      <c r="B793" s="50"/>
      <c r="C793" s="50"/>
      <c r="D793" s="50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</row>
    <row r="794" spans="1:82" x14ac:dyDescent="0.2">
      <c r="A794" s="50"/>
      <c r="B794" s="50"/>
      <c r="C794" s="50"/>
      <c r="D794" s="50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</row>
    <row r="795" spans="1:82" x14ac:dyDescent="0.2">
      <c r="A795" s="50"/>
      <c r="B795" s="50"/>
      <c r="C795" s="50"/>
      <c r="D795" s="50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</row>
    <row r="796" spans="1:82" x14ac:dyDescent="0.2">
      <c r="A796" s="50"/>
      <c r="B796" s="50"/>
      <c r="C796" s="50"/>
      <c r="D796" s="50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</row>
    <row r="797" spans="1:82" x14ac:dyDescent="0.2">
      <c r="A797" s="50"/>
      <c r="B797" s="50"/>
      <c r="C797" s="50"/>
      <c r="D797" s="50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</row>
    <row r="798" spans="1:82" x14ac:dyDescent="0.2">
      <c r="A798" s="50"/>
      <c r="B798" s="50"/>
      <c r="C798" s="50"/>
      <c r="D798" s="50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</row>
    <row r="799" spans="1:82" x14ac:dyDescent="0.2">
      <c r="A799" s="50"/>
      <c r="B799" s="50"/>
      <c r="C799" s="50"/>
      <c r="D799" s="50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</row>
    <row r="800" spans="1:82" x14ac:dyDescent="0.2">
      <c r="A800" s="50"/>
      <c r="B800" s="50"/>
      <c r="C800" s="50"/>
      <c r="D800" s="50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</row>
    <row r="801" spans="1:82" x14ac:dyDescent="0.2">
      <c r="A801" s="50"/>
      <c r="B801" s="50"/>
      <c r="C801" s="50"/>
      <c r="D801" s="50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</row>
    <row r="802" spans="1:82" x14ac:dyDescent="0.2">
      <c r="A802" s="50"/>
      <c r="B802" s="50"/>
      <c r="C802" s="50"/>
      <c r="D802" s="50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</row>
    <row r="803" spans="1:82" x14ac:dyDescent="0.2">
      <c r="A803" s="50"/>
      <c r="B803" s="50"/>
      <c r="C803" s="50"/>
      <c r="D803" s="50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</row>
    <row r="804" spans="1:82" x14ac:dyDescent="0.2">
      <c r="A804" s="50"/>
      <c r="B804" s="50"/>
      <c r="C804" s="50"/>
      <c r="D804" s="50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</row>
    <row r="805" spans="1:82" x14ac:dyDescent="0.2">
      <c r="A805" s="50"/>
      <c r="B805" s="50"/>
      <c r="C805" s="50"/>
      <c r="D805" s="50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</row>
    <row r="806" spans="1:82" x14ac:dyDescent="0.2">
      <c r="A806" s="50"/>
      <c r="B806" s="50"/>
      <c r="C806" s="50"/>
      <c r="D806" s="50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</row>
    <row r="807" spans="1:82" x14ac:dyDescent="0.2">
      <c r="A807" s="50"/>
      <c r="B807" s="50"/>
      <c r="C807" s="50"/>
      <c r="D807" s="50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</row>
    <row r="808" spans="1:82" x14ac:dyDescent="0.2">
      <c r="A808" s="50"/>
      <c r="B808" s="50"/>
      <c r="C808" s="50"/>
      <c r="D808" s="50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</row>
    <row r="809" spans="1:82" x14ac:dyDescent="0.2">
      <c r="A809" s="50"/>
      <c r="B809" s="50"/>
      <c r="C809" s="50"/>
      <c r="D809" s="50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</row>
    <row r="810" spans="1:82" x14ac:dyDescent="0.2">
      <c r="A810" s="50"/>
      <c r="B810" s="50"/>
      <c r="C810" s="50"/>
      <c r="D810" s="50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</row>
    <row r="811" spans="1:82" x14ac:dyDescent="0.2">
      <c r="A811" s="50"/>
      <c r="B811" s="50"/>
      <c r="C811" s="50"/>
      <c r="D811" s="50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</row>
    <row r="812" spans="1:82" x14ac:dyDescent="0.2">
      <c r="A812" s="50"/>
      <c r="B812" s="50"/>
      <c r="C812" s="50"/>
      <c r="D812" s="50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</row>
    <row r="813" spans="1:82" x14ac:dyDescent="0.2">
      <c r="A813" s="50"/>
      <c r="B813" s="50"/>
      <c r="C813" s="50"/>
      <c r="D813" s="50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</row>
    <row r="814" spans="1:82" x14ac:dyDescent="0.2">
      <c r="A814" s="50"/>
      <c r="B814" s="50"/>
      <c r="C814" s="50"/>
      <c r="D814" s="50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</row>
    <row r="815" spans="1:82" x14ac:dyDescent="0.2">
      <c r="A815" s="50"/>
      <c r="B815" s="50"/>
      <c r="C815" s="50"/>
      <c r="D815" s="50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</row>
    <row r="816" spans="1:82" x14ac:dyDescent="0.2">
      <c r="A816" s="50"/>
      <c r="B816" s="50"/>
      <c r="C816" s="50"/>
      <c r="D816" s="50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</row>
    <row r="817" spans="1:82" x14ac:dyDescent="0.2">
      <c r="A817" s="50"/>
      <c r="B817" s="50"/>
      <c r="C817" s="50"/>
      <c r="D817" s="50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</row>
    <row r="818" spans="1:82" x14ac:dyDescent="0.2">
      <c r="A818" s="50"/>
      <c r="B818" s="50"/>
      <c r="C818" s="50"/>
      <c r="D818" s="50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</row>
    <row r="819" spans="1:82" x14ac:dyDescent="0.2">
      <c r="A819" s="50"/>
      <c r="B819" s="50"/>
      <c r="C819" s="50"/>
      <c r="D819" s="50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</row>
    <row r="820" spans="1:82" x14ac:dyDescent="0.2">
      <c r="A820" s="50"/>
      <c r="B820" s="50"/>
      <c r="C820" s="50"/>
      <c r="D820" s="50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</row>
    <row r="821" spans="1:82" x14ac:dyDescent="0.2">
      <c r="A821" s="50"/>
      <c r="B821" s="50"/>
      <c r="C821" s="50"/>
      <c r="D821" s="50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</row>
    <row r="822" spans="1:82" x14ac:dyDescent="0.2">
      <c r="A822" s="50"/>
      <c r="B822" s="50"/>
      <c r="C822" s="50"/>
      <c r="D822" s="50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</row>
    <row r="823" spans="1:82" x14ac:dyDescent="0.2">
      <c r="A823" s="50"/>
      <c r="B823" s="50"/>
      <c r="C823" s="50"/>
      <c r="D823" s="50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</row>
    <row r="824" spans="1:82" x14ac:dyDescent="0.2">
      <c r="A824" s="50"/>
      <c r="B824" s="50"/>
      <c r="C824" s="50"/>
      <c r="D824" s="50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</row>
    <row r="825" spans="1:82" x14ac:dyDescent="0.2">
      <c r="A825" s="50"/>
      <c r="B825" s="50"/>
      <c r="C825" s="50"/>
      <c r="D825" s="50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</row>
    <row r="826" spans="1:82" x14ac:dyDescent="0.2">
      <c r="A826" s="50"/>
      <c r="B826" s="50"/>
      <c r="C826" s="50"/>
      <c r="D826" s="50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</row>
    <row r="827" spans="1:82" x14ac:dyDescent="0.2">
      <c r="A827" s="50"/>
      <c r="B827" s="50"/>
      <c r="C827" s="50"/>
      <c r="D827" s="50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</row>
    <row r="828" spans="1:82" x14ac:dyDescent="0.2">
      <c r="A828" s="50"/>
      <c r="B828" s="50"/>
      <c r="C828" s="50"/>
      <c r="D828" s="50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</row>
    <row r="829" spans="1:82" x14ac:dyDescent="0.2">
      <c r="A829" s="50"/>
      <c r="B829" s="50"/>
      <c r="C829" s="50"/>
      <c r="D829" s="50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</row>
    <row r="830" spans="1:82" x14ac:dyDescent="0.2">
      <c r="A830" s="50"/>
      <c r="B830" s="50"/>
      <c r="C830" s="50"/>
      <c r="D830" s="50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</row>
    <row r="831" spans="1:82" x14ac:dyDescent="0.2">
      <c r="A831" s="50"/>
      <c r="B831" s="50"/>
      <c r="C831" s="50"/>
      <c r="D831" s="50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</row>
    <row r="832" spans="1:82" x14ac:dyDescent="0.2">
      <c r="A832" s="50"/>
      <c r="B832" s="50"/>
      <c r="C832" s="50"/>
      <c r="D832" s="50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</row>
    <row r="833" spans="1:82" x14ac:dyDescent="0.2">
      <c r="A833" s="50"/>
      <c r="B833" s="50"/>
      <c r="C833" s="50"/>
      <c r="D833" s="50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</row>
    <row r="834" spans="1:82" x14ac:dyDescent="0.2">
      <c r="A834" s="50"/>
      <c r="B834" s="50"/>
      <c r="C834" s="50"/>
      <c r="D834" s="50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</row>
    <row r="835" spans="1:82" x14ac:dyDescent="0.2">
      <c r="A835" s="50"/>
      <c r="B835" s="50"/>
      <c r="C835" s="50"/>
      <c r="D835" s="50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</row>
    <row r="836" spans="1:82" x14ac:dyDescent="0.2">
      <c r="A836" s="50"/>
      <c r="B836" s="50"/>
      <c r="C836" s="50"/>
      <c r="D836" s="50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</row>
    <row r="837" spans="1:82" x14ac:dyDescent="0.2">
      <c r="A837" s="50"/>
      <c r="B837" s="50"/>
      <c r="C837" s="50"/>
      <c r="D837" s="50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</row>
    <row r="838" spans="1:82" x14ac:dyDescent="0.2">
      <c r="A838" s="50"/>
      <c r="B838" s="50"/>
      <c r="C838" s="50"/>
      <c r="D838" s="50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</row>
    <row r="839" spans="1:82" x14ac:dyDescent="0.2">
      <c r="A839" s="50"/>
      <c r="B839" s="50"/>
      <c r="C839" s="50"/>
      <c r="D839" s="50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</row>
    <row r="840" spans="1:82" x14ac:dyDescent="0.2">
      <c r="A840" s="50"/>
      <c r="B840" s="50"/>
      <c r="C840" s="50"/>
      <c r="D840" s="50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</row>
    <row r="841" spans="1:82" x14ac:dyDescent="0.2">
      <c r="A841" s="50"/>
      <c r="B841" s="50"/>
      <c r="C841" s="50"/>
      <c r="D841" s="50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</row>
    <row r="842" spans="1:82" x14ac:dyDescent="0.2">
      <c r="A842" s="50"/>
      <c r="B842" s="50"/>
      <c r="C842" s="50"/>
      <c r="D842" s="50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</row>
    <row r="843" spans="1:82" x14ac:dyDescent="0.2">
      <c r="A843" s="50"/>
      <c r="B843" s="50"/>
      <c r="C843" s="50"/>
      <c r="D843" s="50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</row>
    <row r="844" spans="1:82" x14ac:dyDescent="0.2">
      <c r="A844" s="50"/>
      <c r="B844" s="50"/>
      <c r="C844" s="50"/>
      <c r="D844" s="50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</row>
    <row r="845" spans="1:82" x14ac:dyDescent="0.2">
      <c r="A845" s="50"/>
      <c r="B845" s="50"/>
      <c r="C845" s="50"/>
      <c r="D845" s="50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</row>
    <row r="846" spans="1:82" x14ac:dyDescent="0.2">
      <c r="A846" s="50"/>
      <c r="B846" s="50"/>
      <c r="C846" s="50"/>
      <c r="D846" s="50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</row>
    <row r="847" spans="1:82" x14ac:dyDescent="0.2">
      <c r="A847" s="50"/>
      <c r="B847" s="50"/>
      <c r="C847" s="50"/>
      <c r="D847" s="50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</row>
    <row r="848" spans="1:82" x14ac:dyDescent="0.2">
      <c r="A848" s="50"/>
      <c r="B848" s="50"/>
      <c r="C848" s="50"/>
      <c r="D848" s="50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</row>
    <row r="849" spans="1:82" x14ac:dyDescent="0.2">
      <c r="A849" s="50"/>
      <c r="B849" s="50"/>
      <c r="C849" s="50"/>
      <c r="D849" s="50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</row>
    <row r="850" spans="1:82" x14ac:dyDescent="0.2">
      <c r="A850" s="50"/>
      <c r="B850" s="50"/>
      <c r="C850" s="50"/>
      <c r="D850" s="50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</row>
    <row r="851" spans="1:82" x14ac:dyDescent="0.2">
      <c r="A851" s="50"/>
      <c r="B851" s="50"/>
      <c r="C851" s="50"/>
      <c r="D851" s="50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</row>
    <row r="852" spans="1:82" x14ac:dyDescent="0.2">
      <c r="A852" s="50"/>
      <c r="B852" s="50"/>
      <c r="C852" s="50"/>
      <c r="D852" s="50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</row>
    <row r="853" spans="1:82" x14ac:dyDescent="0.2">
      <c r="A853" s="50"/>
      <c r="B853" s="50"/>
      <c r="C853" s="50"/>
      <c r="D853" s="50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</row>
    <row r="854" spans="1:82" x14ac:dyDescent="0.2">
      <c r="A854" s="50"/>
      <c r="B854" s="50"/>
      <c r="C854" s="50"/>
      <c r="D854" s="50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</row>
    <row r="855" spans="1:82" x14ac:dyDescent="0.2">
      <c r="A855" s="50"/>
      <c r="B855" s="50"/>
      <c r="C855" s="50"/>
      <c r="D855" s="50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</row>
    <row r="856" spans="1:82" x14ac:dyDescent="0.2">
      <c r="A856" s="50"/>
      <c r="B856" s="50"/>
      <c r="C856" s="50"/>
      <c r="D856" s="50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</row>
    <row r="857" spans="1:82" x14ac:dyDescent="0.2">
      <c r="A857" s="50"/>
      <c r="B857" s="50"/>
      <c r="C857" s="50"/>
      <c r="D857" s="50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</row>
    <row r="858" spans="1:82" x14ac:dyDescent="0.2">
      <c r="A858" s="50"/>
      <c r="B858" s="50"/>
      <c r="C858" s="50"/>
      <c r="D858" s="50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</row>
    <row r="859" spans="1:82" x14ac:dyDescent="0.2">
      <c r="A859" s="50"/>
      <c r="B859" s="50"/>
      <c r="C859" s="50"/>
      <c r="D859" s="50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</row>
    <row r="860" spans="1:82" x14ac:dyDescent="0.2">
      <c r="A860" s="50"/>
      <c r="B860" s="50"/>
      <c r="C860" s="50"/>
      <c r="D860" s="50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</row>
    <row r="861" spans="1:82" x14ac:dyDescent="0.2">
      <c r="A861" s="50"/>
      <c r="B861" s="50"/>
      <c r="C861" s="50"/>
      <c r="D861" s="50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</row>
    <row r="862" spans="1:82" x14ac:dyDescent="0.2">
      <c r="A862" s="50"/>
      <c r="B862" s="50"/>
      <c r="C862" s="50"/>
      <c r="D862" s="50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</row>
    <row r="863" spans="1:82" x14ac:dyDescent="0.2">
      <c r="A863" s="50"/>
      <c r="B863" s="50"/>
      <c r="C863" s="50"/>
      <c r="D863" s="50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</row>
    <row r="864" spans="1:82" x14ac:dyDescent="0.2">
      <c r="A864" s="50"/>
      <c r="B864" s="50"/>
      <c r="C864" s="50"/>
      <c r="D864" s="50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</row>
    <row r="865" spans="1:82" x14ac:dyDescent="0.2">
      <c r="A865" s="50"/>
      <c r="B865" s="50"/>
      <c r="C865" s="50"/>
      <c r="D865" s="50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</row>
    <row r="866" spans="1:82" x14ac:dyDescent="0.2">
      <c r="A866" s="50"/>
      <c r="B866" s="50"/>
      <c r="C866" s="50"/>
      <c r="D866" s="50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</row>
    <row r="867" spans="1:82" x14ac:dyDescent="0.2">
      <c r="A867" s="50"/>
      <c r="B867" s="50"/>
      <c r="C867" s="50"/>
      <c r="D867" s="50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</row>
    <row r="868" spans="1:82" x14ac:dyDescent="0.2">
      <c r="A868" s="50"/>
      <c r="B868" s="50"/>
      <c r="C868" s="50"/>
      <c r="D868" s="50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</row>
    <row r="869" spans="1:82" x14ac:dyDescent="0.2">
      <c r="A869" s="50"/>
      <c r="B869" s="50"/>
      <c r="C869" s="50"/>
      <c r="D869" s="50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</row>
    <row r="870" spans="1:82" x14ac:dyDescent="0.2">
      <c r="A870" s="50"/>
      <c r="B870" s="50"/>
      <c r="C870" s="50"/>
      <c r="D870" s="50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</row>
    <row r="871" spans="1:82" x14ac:dyDescent="0.2">
      <c r="A871" s="50"/>
      <c r="B871" s="50"/>
      <c r="C871" s="50"/>
      <c r="D871" s="50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</row>
    <row r="872" spans="1:82" x14ac:dyDescent="0.2">
      <c r="A872" s="50"/>
      <c r="B872" s="50"/>
      <c r="C872" s="50"/>
      <c r="D872" s="50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</row>
    <row r="873" spans="1:82" x14ac:dyDescent="0.2">
      <c r="A873" s="50"/>
      <c r="B873" s="50"/>
      <c r="C873" s="50"/>
      <c r="D873" s="50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</row>
    <row r="874" spans="1:82" x14ac:dyDescent="0.2">
      <c r="A874" s="50"/>
      <c r="B874" s="50"/>
      <c r="C874" s="50"/>
      <c r="D874" s="50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</row>
    <row r="875" spans="1:82" x14ac:dyDescent="0.2">
      <c r="A875" s="50"/>
      <c r="B875" s="50"/>
      <c r="C875" s="50"/>
      <c r="D875" s="50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</row>
    <row r="876" spans="1:82" x14ac:dyDescent="0.2">
      <c r="A876" s="50"/>
      <c r="B876" s="50"/>
      <c r="C876" s="50"/>
      <c r="D876" s="50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</row>
    <row r="877" spans="1:82" x14ac:dyDescent="0.2">
      <c r="A877" s="50"/>
      <c r="B877" s="50"/>
      <c r="C877" s="50"/>
      <c r="D877" s="50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</row>
    <row r="878" spans="1:82" x14ac:dyDescent="0.2">
      <c r="A878" s="50"/>
      <c r="B878" s="50"/>
      <c r="C878" s="50"/>
      <c r="D878" s="50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</row>
    <row r="879" spans="1:82" x14ac:dyDescent="0.2">
      <c r="A879" s="50"/>
      <c r="B879" s="50"/>
      <c r="C879" s="50"/>
      <c r="D879" s="50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</row>
    <row r="880" spans="1:82" x14ac:dyDescent="0.2">
      <c r="A880" s="50"/>
      <c r="B880" s="50"/>
      <c r="C880" s="50"/>
      <c r="D880" s="50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</row>
    <row r="881" spans="1:82" x14ac:dyDescent="0.2">
      <c r="A881" s="50"/>
      <c r="B881" s="50"/>
      <c r="C881" s="50"/>
      <c r="D881" s="50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</row>
    <row r="882" spans="1:82" x14ac:dyDescent="0.2">
      <c r="A882" s="50"/>
      <c r="B882" s="50"/>
      <c r="C882" s="50"/>
      <c r="D882" s="50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</row>
    <row r="883" spans="1:82" x14ac:dyDescent="0.2">
      <c r="A883" s="50"/>
      <c r="B883" s="50"/>
      <c r="C883" s="50"/>
      <c r="D883" s="50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</row>
    <row r="884" spans="1:82" x14ac:dyDescent="0.2">
      <c r="A884" s="50"/>
      <c r="B884" s="50"/>
      <c r="C884" s="50"/>
      <c r="D884" s="50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</row>
    <row r="885" spans="1:82" x14ac:dyDescent="0.2">
      <c r="A885" s="50"/>
      <c r="B885" s="50"/>
      <c r="C885" s="50"/>
      <c r="D885" s="50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</row>
    <row r="886" spans="1:82" x14ac:dyDescent="0.2">
      <c r="A886" s="50"/>
      <c r="B886" s="50"/>
      <c r="C886" s="50"/>
      <c r="D886" s="50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</row>
    <row r="887" spans="1:82" x14ac:dyDescent="0.2">
      <c r="A887" s="50"/>
      <c r="B887" s="50"/>
      <c r="C887" s="50"/>
      <c r="D887" s="50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</row>
    <row r="888" spans="1:82" x14ac:dyDescent="0.2">
      <c r="A888" s="50"/>
      <c r="B888" s="50"/>
      <c r="C888" s="50"/>
      <c r="D888" s="50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</row>
    <row r="889" spans="1:82" x14ac:dyDescent="0.2">
      <c r="A889" s="50"/>
      <c r="B889" s="50"/>
      <c r="C889" s="50"/>
      <c r="D889" s="50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</row>
    <row r="890" spans="1:82" x14ac:dyDescent="0.2">
      <c r="A890" s="50"/>
      <c r="B890" s="50"/>
      <c r="C890" s="50"/>
      <c r="D890" s="50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</row>
    <row r="891" spans="1:82" x14ac:dyDescent="0.2">
      <c r="A891" s="50"/>
      <c r="B891" s="50"/>
      <c r="C891" s="50"/>
      <c r="D891" s="50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</row>
    <row r="892" spans="1:82" x14ac:dyDescent="0.2">
      <c r="A892" s="50"/>
      <c r="B892" s="50"/>
      <c r="C892" s="50"/>
      <c r="D892" s="50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</row>
    <row r="893" spans="1:82" x14ac:dyDescent="0.2">
      <c r="A893" s="50"/>
      <c r="B893" s="50"/>
      <c r="C893" s="50"/>
      <c r="D893" s="50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</row>
    <row r="894" spans="1:82" x14ac:dyDescent="0.2">
      <c r="A894" s="50"/>
      <c r="B894" s="50"/>
      <c r="C894" s="50"/>
      <c r="D894" s="50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</row>
    <row r="895" spans="1:82" x14ac:dyDescent="0.2">
      <c r="A895" s="50"/>
      <c r="B895" s="50"/>
      <c r="C895" s="50"/>
      <c r="D895" s="50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</row>
    <row r="896" spans="1:82" x14ac:dyDescent="0.2">
      <c r="A896" s="50"/>
      <c r="B896" s="50"/>
      <c r="C896" s="50"/>
      <c r="D896" s="50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</row>
    <row r="897" spans="1:82" x14ac:dyDescent="0.2">
      <c r="A897" s="50"/>
      <c r="B897" s="50"/>
      <c r="C897" s="50"/>
      <c r="D897" s="50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</row>
    <row r="898" spans="1:82" x14ac:dyDescent="0.2">
      <c r="A898" s="50"/>
      <c r="B898" s="50"/>
      <c r="C898" s="50"/>
      <c r="D898" s="50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</row>
    <row r="899" spans="1:82" x14ac:dyDescent="0.2">
      <c r="A899" s="50"/>
      <c r="B899" s="50"/>
      <c r="C899" s="50"/>
      <c r="D899" s="50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</row>
    <row r="900" spans="1:82" x14ac:dyDescent="0.2">
      <c r="A900" s="50"/>
      <c r="B900" s="50"/>
      <c r="C900" s="50"/>
      <c r="D900" s="50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</row>
    <row r="901" spans="1:82" x14ac:dyDescent="0.2">
      <c r="A901" s="50"/>
      <c r="B901" s="50"/>
      <c r="C901" s="50"/>
      <c r="D901" s="50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</row>
    <row r="902" spans="1:82" x14ac:dyDescent="0.2">
      <c r="A902" s="50"/>
      <c r="B902" s="50"/>
      <c r="C902" s="50"/>
      <c r="D902" s="50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</row>
    <row r="903" spans="1:82" x14ac:dyDescent="0.2">
      <c r="A903" s="50"/>
      <c r="B903" s="50"/>
      <c r="C903" s="50"/>
      <c r="D903" s="50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</row>
    <row r="904" spans="1:82" x14ac:dyDescent="0.2">
      <c r="A904" s="50"/>
      <c r="B904" s="50"/>
      <c r="C904" s="50"/>
      <c r="D904" s="50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</row>
    <row r="905" spans="1:82" x14ac:dyDescent="0.2">
      <c r="A905" s="50"/>
      <c r="B905" s="50"/>
      <c r="C905" s="50"/>
      <c r="D905" s="50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</row>
    <row r="906" spans="1:82" x14ac:dyDescent="0.2">
      <c r="A906" s="50"/>
      <c r="B906" s="50"/>
      <c r="C906" s="50"/>
      <c r="D906" s="50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</row>
    <row r="907" spans="1:82" x14ac:dyDescent="0.2">
      <c r="A907" s="50"/>
      <c r="B907" s="50"/>
      <c r="C907" s="50"/>
      <c r="D907" s="50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</row>
    <row r="908" spans="1:82" x14ac:dyDescent="0.2">
      <c r="A908" s="50"/>
      <c r="B908" s="50"/>
      <c r="C908" s="50"/>
      <c r="D908" s="50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</row>
    <row r="909" spans="1:82" x14ac:dyDescent="0.2">
      <c r="A909" s="50"/>
      <c r="B909" s="50"/>
      <c r="C909" s="50"/>
      <c r="D909" s="50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</row>
    <row r="910" spans="1:82" x14ac:dyDescent="0.2">
      <c r="A910" s="50"/>
      <c r="B910" s="50"/>
      <c r="C910" s="50"/>
      <c r="D910" s="50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</row>
    <row r="911" spans="1:82" x14ac:dyDescent="0.2">
      <c r="A911" s="50"/>
      <c r="B911" s="50"/>
      <c r="C911" s="50"/>
      <c r="D911" s="50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</row>
    <row r="912" spans="1:82" x14ac:dyDescent="0.2">
      <c r="A912" s="50"/>
      <c r="B912" s="50"/>
      <c r="C912" s="50"/>
      <c r="D912" s="50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</row>
    <row r="913" spans="1:82" x14ac:dyDescent="0.2">
      <c r="A913" s="50"/>
      <c r="B913" s="50"/>
      <c r="C913" s="50"/>
      <c r="D913" s="50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</row>
    <row r="914" spans="1:82" x14ac:dyDescent="0.2">
      <c r="A914" s="50"/>
      <c r="B914" s="50"/>
      <c r="C914" s="50"/>
      <c r="D914" s="50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</row>
    <row r="915" spans="1:82" x14ac:dyDescent="0.2">
      <c r="A915" s="50"/>
      <c r="B915" s="50"/>
      <c r="C915" s="50"/>
      <c r="D915" s="50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</row>
    <row r="916" spans="1:82" x14ac:dyDescent="0.2">
      <c r="A916" s="50"/>
      <c r="B916" s="50"/>
      <c r="C916" s="50"/>
      <c r="D916" s="50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</row>
    <row r="917" spans="1:82" x14ac:dyDescent="0.2">
      <c r="A917" s="50"/>
      <c r="B917" s="50"/>
      <c r="C917" s="50"/>
      <c r="D917" s="50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</row>
    <row r="918" spans="1:82" x14ac:dyDescent="0.2">
      <c r="A918" s="50"/>
      <c r="B918" s="50"/>
      <c r="C918" s="50"/>
      <c r="D918" s="50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</row>
    <row r="919" spans="1:82" x14ac:dyDescent="0.2">
      <c r="A919" s="50"/>
      <c r="B919" s="50"/>
      <c r="C919" s="50"/>
      <c r="D919" s="50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</row>
    <row r="920" spans="1:82" x14ac:dyDescent="0.2">
      <c r="A920" s="50"/>
      <c r="B920" s="50"/>
      <c r="C920" s="50"/>
      <c r="D920" s="50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</row>
    <row r="921" spans="1:82" x14ac:dyDescent="0.2">
      <c r="A921" s="50"/>
      <c r="B921" s="50"/>
      <c r="C921" s="50"/>
      <c r="D921" s="50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</row>
    <row r="922" spans="1:82" x14ac:dyDescent="0.2">
      <c r="A922" s="50"/>
      <c r="B922" s="50"/>
      <c r="C922" s="50"/>
      <c r="D922" s="50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</row>
    <row r="923" spans="1:82" x14ac:dyDescent="0.2">
      <c r="A923" s="50"/>
      <c r="B923" s="50"/>
      <c r="C923" s="50"/>
      <c r="D923" s="50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</row>
    <row r="924" spans="1:82" x14ac:dyDescent="0.2">
      <c r="A924" s="50"/>
      <c r="B924" s="50"/>
      <c r="C924" s="50"/>
      <c r="D924" s="50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</row>
    <row r="925" spans="1:82" x14ac:dyDescent="0.2">
      <c r="A925" s="50"/>
      <c r="B925" s="50"/>
      <c r="C925" s="50"/>
      <c r="D925" s="50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</row>
    <row r="926" spans="1:82" x14ac:dyDescent="0.2">
      <c r="A926" s="50"/>
      <c r="B926" s="50"/>
      <c r="C926" s="50"/>
      <c r="D926" s="50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</row>
    <row r="927" spans="1:82" x14ac:dyDescent="0.2">
      <c r="A927" s="50"/>
      <c r="B927" s="50"/>
      <c r="C927" s="50"/>
      <c r="D927" s="50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</row>
    <row r="928" spans="1:82" x14ac:dyDescent="0.2">
      <c r="A928" s="50"/>
      <c r="B928" s="50"/>
      <c r="C928" s="50"/>
      <c r="D928" s="50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</row>
    <row r="929" spans="1:82" x14ac:dyDescent="0.2">
      <c r="A929" s="50"/>
      <c r="B929" s="50"/>
      <c r="C929" s="50"/>
      <c r="D929" s="50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</row>
    <row r="930" spans="1:82" x14ac:dyDescent="0.2">
      <c r="A930" s="50"/>
      <c r="B930" s="50"/>
      <c r="C930" s="50"/>
      <c r="D930" s="50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</row>
    <row r="931" spans="1:82" x14ac:dyDescent="0.2">
      <c r="A931" s="50"/>
      <c r="B931" s="50"/>
      <c r="C931" s="50"/>
      <c r="D931" s="50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</row>
    <row r="932" spans="1:82" x14ac:dyDescent="0.2">
      <c r="A932" s="50"/>
      <c r="B932" s="50"/>
      <c r="C932" s="50"/>
      <c r="D932" s="50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</row>
    <row r="933" spans="1:82" x14ac:dyDescent="0.2">
      <c r="A933" s="50"/>
      <c r="B933" s="50"/>
      <c r="C933" s="50"/>
      <c r="D933" s="50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</row>
    <row r="934" spans="1:82" x14ac:dyDescent="0.2">
      <c r="A934" s="50"/>
      <c r="B934" s="50"/>
      <c r="C934" s="50"/>
      <c r="D934" s="50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</row>
    <row r="935" spans="1:82" x14ac:dyDescent="0.2">
      <c r="A935" s="50"/>
      <c r="B935" s="50"/>
      <c r="C935" s="50"/>
      <c r="D935" s="50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</row>
    <row r="936" spans="1:82" x14ac:dyDescent="0.2">
      <c r="A936" s="50"/>
      <c r="B936" s="50"/>
      <c r="C936" s="50"/>
      <c r="D936" s="50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</row>
    <row r="937" spans="1:82" x14ac:dyDescent="0.2">
      <c r="A937" s="50"/>
      <c r="B937" s="50"/>
      <c r="C937" s="50"/>
      <c r="D937" s="50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</row>
    <row r="938" spans="1:82" x14ac:dyDescent="0.2">
      <c r="A938" s="50"/>
      <c r="B938" s="50"/>
      <c r="C938" s="50"/>
      <c r="D938" s="50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</row>
    <row r="939" spans="1:82" x14ac:dyDescent="0.2">
      <c r="A939" s="50"/>
      <c r="B939" s="50"/>
      <c r="C939" s="50"/>
      <c r="D939" s="50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</row>
    <row r="940" spans="1:82" x14ac:dyDescent="0.2">
      <c r="A940" s="50"/>
      <c r="B940" s="50"/>
      <c r="C940" s="50"/>
      <c r="D940" s="50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</row>
    <row r="941" spans="1:82" x14ac:dyDescent="0.2">
      <c r="A941" s="50"/>
      <c r="B941" s="50"/>
      <c r="C941" s="50"/>
      <c r="D941" s="50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</row>
    <row r="942" spans="1:82" x14ac:dyDescent="0.2">
      <c r="A942" s="50"/>
      <c r="B942" s="50"/>
      <c r="C942" s="50"/>
      <c r="D942" s="50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</row>
    <row r="943" spans="1:82" x14ac:dyDescent="0.2">
      <c r="A943" s="50"/>
      <c r="B943" s="50"/>
      <c r="C943" s="50"/>
      <c r="D943" s="50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</row>
    <row r="944" spans="1:82" x14ac:dyDescent="0.2">
      <c r="A944" s="50"/>
      <c r="B944" s="50"/>
      <c r="C944" s="50"/>
      <c r="D944" s="50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</row>
    <row r="945" spans="1:82" x14ac:dyDescent="0.2">
      <c r="A945" s="50"/>
      <c r="B945" s="50"/>
      <c r="C945" s="50"/>
      <c r="D945" s="50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</row>
    <row r="946" spans="1:82" x14ac:dyDescent="0.2">
      <c r="A946" s="50"/>
      <c r="B946" s="50"/>
      <c r="C946" s="50"/>
      <c r="D946" s="50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</row>
    <row r="947" spans="1:82" x14ac:dyDescent="0.2">
      <c r="A947" s="50"/>
      <c r="B947" s="50"/>
      <c r="C947" s="50"/>
      <c r="D947" s="50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</row>
    <row r="948" spans="1:82" x14ac:dyDescent="0.2">
      <c r="A948" s="50"/>
      <c r="B948" s="50"/>
      <c r="C948" s="50"/>
      <c r="D948" s="50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</row>
    <row r="949" spans="1:82" x14ac:dyDescent="0.2">
      <c r="A949" s="50"/>
      <c r="B949" s="50"/>
      <c r="C949" s="50"/>
      <c r="D949" s="50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</row>
    <row r="950" spans="1:82" x14ac:dyDescent="0.2">
      <c r="A950" s="50"/>
      <c r="B950" s="50"/>
      <c r="C950" s="50"/>
      <c r="D950" s="50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</row>
    <row r="951" spans="1:82" x14ac:dyDescent="0.2">
      <c r="A951" s="50"/>
      <c r="B951" s="50"/>
      <c r="C951" s="50"/>
      <c r="D951" s="50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</row>
    <row r="952" spans="1:82" x14ac:dyDescent="0.2">
      <c r="A952" s="50"/>
      <c r="B952" s="50"/>
      <c r="C952" s="50"/>
      <c r="D952" s="50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</row>
    <row r="953" spans="1:82" x14ac:dyDescent="0.2">
      <c r="A953" s="50"/>
      <c r="B953" s="50"/>
      <c r="C953" s="50"/>
      <c r="D953" s="50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</row>
    <row r="954" spans="1:82" x14ac:dyDescent="0.2">
      <c r="A954" s="50"/>
      <c r="B954" s="50"/>
      <c r="C954" s="50"/>
      <c r="D954" s="50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</row>
    <row r="955" spans="1:82" x14ac:dyDescent="0.2">
      <c r="A955" s="50"/>
      <c r="B955" s="50"/>
      <c r="C955" s="50"/>
      <c r="D955" s="50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</row>
    <row r="956" spans="1:82" x14ac:dyDescent="0.2">
      <c r="A956" s="50"/>
      <c r="B956" s="50"/>
      <c r="C956" s="50"/>
      <c r="D956" s="50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</row>
    <row r="957" spans="1:82" x14ac:dyDescent="0.2">
      <c r="A957" s="50"/>
      <c r="B957" s="50"/>
      <c r="C957" s="50"/>
      <c r="D957" s="50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</row>
    <row r="958" spans="1:82" x14ac:dyDescent="0.2">
      <c r="A958" s="50"/>
      <c r="B958" s="50"/>
      <c r="C958" s="50"/>
      <c r="D958" s="50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</row>
    <row r="959" spans="1:82" x14ac:dyDescent="0.2">
      <c r="A959" s="50"/>
      <c r="B959" s="50"/>
      <c r="C959" s="50"/>
      <c r="D959" s="50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</row>
    <row r="960" spans="1:82" x14ac:dyDescent="0.2">
      <c r="A960" s="50"/>
      <c r="B960" s="50"/>
      <c r="C960" s="50"/>
      <c r="D960" s="50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</row>
    <row r="961" spans="1:82" x14ac:dyDescent="0.2">
      <c r="A961" s="50"/>
      <c r="B961" s="50"/>
      <c r="C961" s="50"/>
      <c r="D961" s="50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</row>
    <row r="962" spans="1:82" x14ac:dyDescent="0.2">
      <c r="A962" s="50"/>
      <c r="B962" s="50"/>
      <c r="C962" s="50"/>
      <c r="D962" s="50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</row>
    <row r="963" spans="1:82" x14ac:dyDescent="0.2">
      <c r="A963" s="50"/>
      <c r="B963" s="50"/>
      <c r="C963" s="50"/>
      <c r="D963" s="50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</row>
    <row r="964" spans="1:82" x14ac:dyDescent="0.2">
      <c r="A964" s="50"/>
      <c r="B964" s="50"/>
      <c r="C964" s="50"/>
      <c r="D964" s="50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</row>
    <row r="965" spans="1:82" x14ac:dyDescent="0.2">
      <c r="A965" s="50"/>
      <c r="B965" s="50"/>
      <c r="C965" s="50"/>
      <c r="D965" s="50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</row>
    <row r="966" spans="1:82" x14ac:dyDescent="0.2">
      <c r="A966" s="50"/>
      <c r="B966" s="50"/>
      <c r="C966" s="50"/>
      <c r="D966" s="50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</row>
    <row r="967" spans="1:82" x14ac:dyDescent="0.2">
      <c r="A967" s="50"/>
      <c r="B967" s="50"/>
      <c r="C967" s="50"/>
      <c r="D967" s="50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</row>
    <row r="968" spans="1:82" x14ac:dyDescent="0.2">
      <c r="A968" s="50"/>
      <c r="B968" s="50"/>
      <c r="C968" s="50"/>
      <c r="D968" s="50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</row>
    <row r="969" spans="1:82" x14ac:dyDescent="0.2">
      <c r="A969" s="50"/>
      <c r="B969" s="50"/>
      <c r="C969" s="50"/>
      <c r="D969" s="50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</row>
    <row r="970" spans="1:82" x14ac:dyDescent="0.2">
      <c r="A970" s="50"/>
      <c r="B970" s="50"/>
      <c r="C970" s="50"/>
      <c r="D970" s="50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</row>
    <row r="971" spans="1:82" x14ac:dyDescent="0.2">
      <c r="A971" s="50"/>
      <c r="B971" s="50"/>
      <c r="C971" s="50"/>
      <c r="D971" s="50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</row>
    <row r="972" spans="1:82" x14ac:dyDescent="0.2">
      <c r="A972" s="50"/>
      <c r="B972" s="50"/>
      <c r="C972" s="50"/>
      <c r="D972" s="50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</row>
    <row r="973" spans="1:82" x14ac:dyDescent="0.2">
      <c r="A973" s="50"/>
      <c r="B973" s="50"/>
      <c r="C973" s="50"/>
      <c r="D973" s="50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</row>
    <row r="974" spans="1:82" x14ac:dyDescent="0.2">
      <c r="A974" s="50"/>
      <c r="B974" s="50"/>
      <c r="C974" s="50"/>
      <c r="D974" s="50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</row>
    <row r="975" spans="1:82" x14ac:dyDescent="0.2">
      <c r="A975" s="50"/>
      <c r="B975" s="50"/>
      <c r="C975" s="50"/>
      <c r="D975" s="50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</row>
    <row r="976" spans="1:82" x14ac:dyDescent="0.2">
      <c r="A976" s="50"/>
      <c r="B976" s="50"/>
      <c r="C976" s="50"/>
      <c r="D976" s="50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</row>
    <row r="977" spans="1:82" x14ac:dyDescent="0.2">
      <c r="A977" s="50"/>
      <c r="B977" s="50"/>
      <c r="C977" s="50"/>
      <c r="D977" s="50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</row>
    <row r="978" spans="1:82" x14ac:dyDescent="0.2">
      <c r="A978" s="50"/>
      <c r="B978" s="50"/>
      <c r="C978" s="50"/>
      <c r="D978" s="50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</row>
    <row r="979" spans="1:82" x14ac:dyDescent="0.2">
      <c r="A979" s="50"/>
      <c r="B979" s="50"/>
      <c r="C979" s="50"/>
      <c r="D979" s="50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</row>
    <row r="980" spans="1:82" x14ac:dyDescent="0.2">
      <c r="A980" s="50"/>
      <c r="B980" s="50"/>
      <c r="C980" s="50"/>
      <c r="D980" s="50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</row>
    <row r="981" spans="1:82" x14ac:dyDescent="0.2">
      <c r="A981" s="50"/>
      <c r="B981" s="50"/>
      <c r="C981" s="50"/>
      <c r="D981" s="50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</row>
    <row r="982" spans="1:82" x14ac:dyDescent="0.2">
      <c r="A982" s="50"/>
      <c r="B982" s="50"/>
      <c r="C982" s="50"/>
      <c r="D982" s="50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</row>
    <row r="983" spans="1:82" x14ac:dyDescent="0.2">
      <c r="A983" s="50"/>
      <c r="B983" s="50"/>
      <c r="C983" s="50"/>
      <c r="D983" s="50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</row>
    <row r="984" spans="1:82" x14ac:dyDescent="0.2">
      <c r="A984" s="50"/>
      <c r="B984" s="50"/>
      <c r="C984" s="50"/>
      <c r="D984" s="50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</row>
    <row r="985" spans="1:82" x14ac:dyDescent="0.2">
      <c r="A985" s="50"/>
      <c r="B985" s="50"/>
      <c r="C985" s="50"/>
      <c r="D985" s="50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</row>
    <row r="986" spans="1:82" x14ac:dyDescent="0.2">
      <c r="A986" s="50"/>
      <c r="B986" s="50"/>
      <c r="C986" s="50"/>
      <c r="D986" s="50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</row>
    <row r="987" spans="1:82" x14ac:dyDescent="0.2">
      <c r="A987" s="50"/>
      <c r="B987" s="50"/>
      <c r="C987" s="50"/>
      <c r="D987" s="50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</row>
    <row r="988" spans="1:82" x14ac:dyDescent="0.2">
      <c r="A988" s="50"/>
      <c r="B988" s="50"/>
      <c r="C988" s="50"/>
      <c r="D988" s="50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</row>
    <row r="989" spans="1:82" x14ac:dyDescent="0.2">
      <c r="A989" s="50"/>
      <c r="B989" s="50"/>
      <c r="C989" s="50"/>
      <c r="D989" s="50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</row>
    <row r="990" spans="1:82" x14ac:dyDescent="0.2">
      <c r="A990" s="50"/>
      <c r="B990" s="50"/>
      <c r="C990" s="50"/>
      <c r="D990" s="50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</row>
    <row r="991" spans="1:82" x14ac:dyDescent="0.2">
      <c r="A991" s="50"/>
      <c r="B991" s="50"/>
      <c r="C991" s="50"/>
      <c r="D991" s="50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</row>
    <row r="992" spans="1:82" x14ac:dyDescent="0.2">
      <c r="A992" s="50"/>
      <c r="B992" s="50"/>
      <c r="C992" s="50"/>
      <c r="D992" s="50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</row>
    <row r="993" spans="1:82" x14ac:dyDescent="0.2">
      <c r="A993" s="50"/>
      <c r="B993" s="50"/>
      <c r="C993" s="50"/>
      <c r="D993" s="50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</row>
    <row r="994" spans="1:82" x14ac:dyDescent="0.2">
      <c r="A994" s="50"/>
      <c r="B994" s="50"/>
      <c r="C994" s="50"/>
      <c r="D994" s="50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</row>
    <row r="995" spans="1:82" x14ac:dyDescent="0.2">
      <c r="A995" s="50"/>
      <c r="B995" s="50"/>
      <c r="C995" s="50"/>
      <c r="D995" s="50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</row>
    <row r="996" spans="1:82" x14ac:dyDescent="0.2">
      <c r="A996" s="50"/>
      <c r="B996" s="50"/>
      <c r="C996" s="50"/>
      <c r="D996" s="50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</row>
    <row r="997" spans="1:82" x14ac:dyDescent="0.2">
      <c r="A997" s="50"/>
      <c r="B997" s="50"/>
      <c r="C997" s="50"/>
      <c r="D997" s="50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</row>
    <row r="998" spans="1:82" x14ac:dyDescent="0.2">
      <c r="A998" s="50"/>
      <c r="B998" s="50"/>
      <c r="C998" s="50"/>
      <c r="D998" s="50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</row>
    <row r="999" spans="1:82" x14ac:dyDescent="0.2">
      <c r="A999" s="50"/>
      <c r="B999" s="50"/>
      <c r="C999" s="50"/>
      <c r="D999" s="50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</row>
    <row r="1000" spans="1:82" x14ac:dyDescent="0.2">
      <c r="A1000" s="50"/>
      <c r="B1000" s="50"/>
      <c r="C1000" s="50"/>
      <c r="D1000" s="50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</row>
    <row r="1001" spans="1:82" x14ac:dyDescent="0.2">
      <c r="A1001" s="50"/>
      <c r="B1001" s="50"/>
      <c r="C1001" s="50"/>
      <c r="D1001" s="50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</row>
    <row r="1002" spans="1:82" x14ac:dyDescent="0.2">
      <c r="A1002" s="50"/>
      <c r="B1002" s="50"/>
      <c r="C1002" s="50"/>
      <c r="D1002" s="50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</row>
    <row r="1003" spans="1:82" x14ac:dyDescent="0.2">
      <c r="A1003" s="50"/>
      <c r="B1003" s="50"/>
      <c r="C1003" s="50"/>
      <c r="D1003" s="50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</row>
    <row r="1004" spans="1:82" x14ac:dyDescent="0.2">
      <c r="A1004" s="50"/>
      <c r="B1004" s="50"/>
      <c r="C1004" s="50"/>
      <c r="D1004" s="50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</row>
    <row r="1005" spans="1:82" x14ac:dyDescent="0.2">
      <c r="A1005" s="50"/>
      <c r="B1005" s="50"/>
      <c r="C1005" s="50"/>
      <c r="D1005" s="50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</row>
    <row r="1006" spans="1:82" x14ac:dyDescent="0.2">
      <c r="A1006" s="50"/>
      <c r="B1006" s="50"/>
      <c r="C1006" s="50"/>
      <c r="D1006" s="50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</row>
    <row r="1007" spans="1:82" x14ac:dyDescent="0.2">
      <c r="A1007" s="50"/>
      <c r="B1007" s="50"/>
      <c r="C1007" s="50"/>
      <c r="D1007" s="50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</row>
    <row r="1008" spans="1:82" x14ac:dyDescent="0.2">
      <c r="A1008" s="50"/>
      <c r="B1008" s="50"/>
      <c r="C1008" s="50"/>
      <c r="D1008" s="50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</row>
    <row r="1009" spans="1:82" x14ac:dyDescent="0.2">
      <c r="A1009" s="50"/>
      <c r="B1009" s="50"/>
      <c r="C1009" s="50"/>
      <c r="D1009" s="50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</row>
    <row r="1010" spans="1:82" x14ac:dyDescent="0.2">
      <c r="A1010" s="50"/>
      <c r="B1010" s="50"/>
      <c r="C1010" s="50"/>
      <c r="D1010" s="50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</row>
    <row r="1011" spans="1:82" x14ac:dyDescent="0.2">
      <c r="A1011" s="50"/>
      <c r="B1011" s="50"/>
      <c r="C1011" s="50"/>
      <c r="D1011" s="50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</row>
    <row r="1012" spans="1:82" x14ac:dyDescent="0.2">
      <c r="A1012" s="50"/>
      <c r="B1012" s="50"/>
      <c r="C1012" s="50"/>
      <c r="D1012" s="50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</row>
    <row r="1013" spans="1:82" x14ac:dyDescent="0.2">
      <c r="A1013" s="50"/>
      <c r="B1013" s="50"/>
      <c r="C1013" s="50"/>
      <c r="D1013" s="50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</row>
    <row r="1014" spans="1:82" x14ac:dyDescent="0.2">
      <c r="A1014" s="50"/>
      <c r="B1014" s="50"/>
      <c r="C1014" s="50"/>
      <c r="D1014" s="50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</row>
    <row r="1015" spans="1:82" x14ac:dyDescent="0.2">
      <c r="A1015" s="50"/>
      <c r="B1015" s="50"/>
      <c r="C1015" s="50"/>
      <c r="D1015" s="50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</row>
    <row r="1016" spans="1:82" x14ac:dyDescent="0.2">
      <c r="A1016" s="50"/>
      <c r="B1016" s="50"/>
      <c r="C1016" s="50"/>
      <c r="D1016" s="50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</row>
    <row r="1017" spans="1:82" x14ac:dyDescent="0.2">
      <c r="A1017" s="50"/>
      <c r="B1017" s="50"/>
      <c r="C1017" s="50"/>
      <c r="D1017" s="50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</row>
    <row r="1018" spans="1:82" x14ac:dyDescent="0.2">
      <c r="A1018" s="50"/>
      <c r="B1018" s="50"/>
      <c r="C1018" s="50"/>
      <c r="D1018" s="50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</row>
    <row r="1019" spans="1:82" x14ac:dyDescent="0.2">
      <c r="A1019" s="50"/>
      <c r="B1019" s="50"/>
      <c r="C1019" s="50"/>
      <c r="D1019" s="50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</row>
    <row r="1020" spans="1:82" x14ac:dyDescent="0.2">
      <c r="A1020" s="50"/>
      <c r="B1020" s="50"/>
      <c r="C1020" s="50"/>
      <c r="D1020" s="50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</row>
    <row r="1021" spans="1:82" x14ac:dyDescent="0.2">
      <c r="A1021" s="50"/>
      <c r="B1021" s="50"/>
      <c r="C1021" s="50"/>
      <c r="D1021" s="50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</row>
    <row r="1022" spans="1:82" x14ac:dyDescent="0.2">
      <c r="A1022" s="50"/>
      <c r="B1022" s="50"/>
      <c r="C1022" s="50"/>
      <c r="D1022" s="50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</row>
    <row r="1023" spans="1:82" x14ac:dyDescent="0.2">
      <c r="A1023" s="50"/>
      <c r="B1023" s="50"/>
      <c r="C1023" s="50"/>
      <c r="D1023" s="50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</row>
    <row r="1024" spans="1:82" x14ac:dyDescent="0.2">
      <c r="A1024" s="50"/>
      <c r="B1024" s="50"/>
      <c r="C1024" s="50"/>
      <c r="D1024" s="50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</row>
    <row r="1025" spans="1:82" x14ac:dyDescent="0.2">
      <c r="A1025" s="50"/>
      <c r="B1025" s="50"/>
      <c r="C1025" s="50"/>
      <c r="D1025" s="50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</row>
    <row r="1026" spans="1:82" x14ac:dyDescent="0.2">
      <c r="A1026" s="50"/>
      <c r="B1026" s="50"/>
      <c r="C1026" s="50"/>
      <c r="D1026" s="50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</row>
    <row r="1027" spans="1:82" x14ac:dyDescent="0.2">
      <c r="A1027" s="50"/>
      <c r="B1027" s="50"/>
      <c r="C1027" s="50"/>
      <c r="D1027" s="50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</row>
    <row r="1028" spans="1:82" x14ac:dyDescent="0.2">
      <c r="A1028" s="50"/>
      <c r="B1028" s="50"/>
      <c r="C1028" s="50"/>
      <c r="D1028" s="50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</row>
    <row r="1029" spans="1:82" x14ac:dyDescent="0.2">
      <c r="A1029" s="50"/>
      <c r="B1029" s="50"/>
      <c r="C1029" s="50"/>
      <c r="D1029" s="50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</row>
    <row r="1030" spans="1:82" x14ac:dyDescent="0.2">
      <c r="A1030" s="50"/>
      <c r="B1030" s="50"/>
      <c r="C1030" s="50"/>
      <c r="D1030" s="50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</row>
    <row r="1031" spans="1:82" x14ac:dyDescent="0.2">
      <c r="A1031" s="50"/>
      <c r="B1031" s="50"/>
      <c r="C1031" s="50"/>
      <c r="D1031" s="50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</row>
    <row r="1032" spans="1:82" x14ac:dyDescent="0.2">
      <c r="A1032" s="50"/>
      <c r="B1032" s="50"/>
      <c r="C1032" s="50"/>
      <c r="D1032" s="50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</row>
    <row r="1033" spans="1:82" x14ac:dyDescent="0.2">
      <c r="A1033" s="50"/>
      <c r="B1033" s="50"/>
      <c r="C1033" s="50"/>
      <c r="D1033" s="50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</row>
    <row r="1034" spans="1:82" x14ac:dyDescent="0.2">
      <c r="A1034" s="50"/>
      <c r="B1034" s="50"/>
      <c r="C1034" s="50"/>
      <c r="D1034" s="50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</row>
    <row r="1035" spans="1:82" x14ac:dyDescent="0.2">
      <c r="A1035" s="50"/>
      <c r="B1035" s="50"/>
      <c r="C1035" s="50"/>
      <c r="D1035" s="50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</row>
    <row r="1036" spans="1:82" x14ac:dyDescent="0.2">
      <c r="A1036" s="50"/>
      <c r="B1036" s="50"/>
      <c r="C1036" s="50"/>
      <c r="D1036" s="50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</row>
    <row r="1037" spans="1:82" x14ac:dyDescent="0.2">
      <c r="A1037" s="50"/>
      <c r="B1037" s="50"/>
      <c r="C1037" s="50"/>
      <c r="D1037" s="50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</row>
    <row r="1038" spans="1:82" x14ac:dyDescent="0.2">
      <c r="A1038" s="50"/>
      <c r="B1038" s="50"/>
      <c r="C1038" s="50"/>
      <c r="D1038" s="50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</row>
    <row r="1039" spans="1:82" x14ac:dyDescent="0.2">
      <c r="A1039" s="50"/>
      <c r="B1039" s="50"/>
      <c r="C1039" s="50"/>
      <c r="D1039" s="50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</row>
    <row r="1040" spans="1:82" x14ac:dyDescent="0.2">
      <c r="A1040" s="50"/>
      <c r="B1040" s="50"/>
      <c r="C1040" s="50"/>
      <c r="D1040" s="50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</row>
    <row r="1041" spans="1:82" x14ac:dyDescent="0.2">
      <c r="A1041" s="50"/>
      <c r="B1041" s="50"/>
      <c r="C1041" s="50"/>
      <c r="D1041" s="50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</row>
    <row r="1042" spans="1:82" x14ac:dyDescent="0.2">
      <c r="A1042" s="50"/>
      <c r="B1042" s="50"/>
      <c r="C1042" s="50"/>
      <c r="D1042" s="50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</row>
    <row r="1043" spans="1:82" x14ac:dyDescent="0.2">
      <c r="A1043" s="50"/>
      <c r="B1043" s="50"/>
      <c r="C1043" s="50"/>
      <c r="D1043" s="50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</row>
    <row r="1044" spans="1:82" x14ac:dyDescent="0.2">
      <c r="A1044" s="50"/>
      <c r="B1044" s="50"/>
      <c r="C1044" s="50"/>
      <c r="D1044" s="50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</row>
    <row r="1045" spans="1:82" x14ac:dyDescent="0.2">
      <c r="A1045" s="50"/>
      <c r="B1045" s="50"/>
      <c r="C1045" s="50"/>
      <c r="D1045" s="50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</row>
    <row r="1046" spans="1:82" x14ac:dyDescent="0.2">
      <c r="A1046" s="50"/>
      <c r="B1046" s="50"/>
      <c r="C1046" s="50"/>
      <c r="D1046" s="50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</row>
    <row r="1047" spans="1:82" x14ac:dyDescent="0.2">
      <c r="A1047" s="50"/>
      <c r="B1047" s="50"/>
      <c r="C1047" s="50"/>
      <c r="D1047" s="50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</row>
    <row r="1048" spans="1:82" x14ac:dyDescent="0.2">
      <c r="A1048" s="50"/>
      <c r="B1048" s="50"/>
      <c r="C1048" s="50"/>
      <c r="D1048" s="50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</row>
    <row r="1049" spans="1:82" x14ac:dyDescent="0.2">
      <c r="A1049" s="50"/>
      <c r="B1049" s="50"/>
      <c r="C1049" s="50"/>
      <c r="D1049" s="50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</row>
    <row r="1050" spans="1:82" x14ac:dyDescent="0.2">
      <c r="A1050" s="50"/>
      <c r="B1050" s="50"/>
      <c r="C1050" s="50"/>
      <c r="D1050" s="50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</row>
    <row r="1051" spans="1:82" x14ac:dyDescent="0.2">
      <c r="A1051" s="50"/>
      <c r="B1051" s="50"/>
      <c r="C1051" s="50"/>
      <c r="D1051" s="50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</row>
    <row r="1052" spans="1:82" x14ac:dyDescent="0.2">
      <c r="A1052" s="50"/>
      <c r="B1052" s="50"/>
      <c r="C1052" s="50"/>
      <c r="D1052" s="50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</row>
    <row r="1053" spans="1:82" x14ac:dyDescent="0.2">
      <c r="A1053" s="50"/>
      <c r="B1053" s="50"/>
      <c r="C1053" s="50"/>
      <c r="D1053" s="50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</row>
    <row r="1054" spans="1:82" x14ac:dyDescent="0.2">
      <c r="A1054" s="50"/>
      <c r="B1054" s="50"/>
      <c r="C1054" s="50"/>
      <c r="D1054" s="50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</row>
    <row r="1055" spans="1:82" x14ac:dyDescent="0.2">
      <c r="A1055" s="50"/>
      <c r="B1055" s="50"/>
      <c r="C1055" s="50"/>
      <c r="D1055" s="50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</row>
    <row r="1056" spans="1:82" x14ac:dyDescent="0.2">
      <c r="A1056" s="50"/>
      <c r="B1056" s="50"/>
      <c r="C1056" s="50"/>
      <c r="D1056" s="50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</row>
    <row r="1057" spans="1:82" x14ac:dyDescent="0.2">
      <c r="A1057" s="50"/>
      <c r="B1057" s="50"/>
      <c r="C1057" s="50"/>
      <c r="D1057" s="50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</row>
    <row r="1058" spans="1:82" x14ac:dyDescent="0.2">
      <c r="A1058" s="50"/>
      <c r="B1058" s="50"/>
      <c r="C1058" s="50"/>
      <c r="D1058" s="50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</row>
    <row r="1059" spans="1:82" x14ac:dyDescent="0.2">
      <c r="A1059" s="50"/>
      <c r="B1059" s="50"/>
      <c r="C1059" s="50"/>
      <c r="D1059" s="50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</row>
    <row r="1060" spans="1:82" x14ac:dyDescent="0.2">
      <c r="A1060" s="50"/>
      <c r="B1060" s="50"/>
      <c r="C1060" s="50"/>
      <c r="D1060" s="50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</row>
    <row r="1061" spans="1:82" x14ac:dyDescent="0.2">
      <c r="A1061" s="50"/>
      <c r="B1061" s="50"/>
      <c r="C1061" s="50"/>
      <c r="D1061" s="50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</row>
    <row r="1062" spans="1:82" x14ac:dyDescent="0.2">
      <c r="A1062" s="50"/>
      <c r="B1062" s="50"/>
      <c r="C1062" s="50"/>
      <c r="D1062" s="50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</row>
    <row r="1063" spans="1:82" x14ac:dyDescent="0.2">
      <c r="A1063" s="50"/>
      <c r="B1063" s="50"/>
      <c r="C1063" s="50"/>
      <c r="D1063" s="50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</row>
    <row r="1064" spans="1:82" x14ac:dyDescent="0.2">
      <c r="A1064" s="50"/>
      <c r="B1064" s="50"/>
      <c r="C1064" s="50"/>
      <c r="D1064" s="50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</row>
    <row r="1065" spans="1:82" x14ac:dyDescent="0.2">
      <c r="A1065" s="50"/>
      <c r="B1065" s="50"/>
      <c r="C1065" s="50"/>
      <c r="D1065" s="50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</row>
    <row r="1066" spans="1:82" x14ac:dyDescent="0.2">
      <c r="A1066" s="50"/>
      <c r="B1066" s="50"/>
      <c r="C1066" s="50"/>
      <c r="D1066" s="50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</row>
    <row r="1067" spans="1:82" x14ac:dyDescent="0.2">
      <c r="A1067" s="50"/>
      <c r="B1067" s="50"/>
      <c r="C1067" s="50"/>
      <c r="D1067" s="50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</row>
    <row r="1068" spans="1:82" x14ac:dyDescent="0.2">
      <c r="A1068" s="50"/>
      <c r="B1068" s="50"/>
      <c r="C1068" s="50"/>
      <c r="D1068" s="50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</row>
    <row r="1069" spans="1:82" x14ac:dyDescent="0.2">
      <c r="A1069" s="50"/>
      <c r="B1069" s="50"/>
      <c r="C1069" s="50"/>
      <c r="D1069" s="50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</row>
    <row r="1070" spans="1:82" x14ac:dyDescent="0.2">
      <c r="A1070" s="50"/>
      <c r="B1070" s="50"/>
      <c r="C1070" s="50"/>
      <c r="D1070" s="50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</row>
    <row r="1071" spans="1:82" x14ac:dyDescent="0.2">
      <c r="A1071" s="50"/>
      <c r="B1071" s="50"/>
      <c r="C1071" s="50"/>
      <c r="D1071" s="50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</row>
    <row r="1072" spans="1:82" x14ac:dyDescent="0.2">
      <c r="A1072" s="50"/>
      <c r="B1072" s="50"/>
      <c r="C1072" s="50"/>
      <c r="D1072" s="50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</row>
    <row r="1073" spans="1:82" x14ac:dyDescent="0.2">
      <c r="A1073" s="50"/>
      <c r="B1073" s="50"/>
      <c r="C1073" s="50"/>
      <c r="D1073" s="50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</row>
    <row r="1074" spans="1:82" x14ac:dyDescent="0.2">
      <c r="A1074" s="50"/>
      <c r="B1074" s="50"/>
      <c r="C1074" s="50"/>
      <c r="D1074" s="50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</row>
    <row r="1075" spans="1:82" x14ac:dyDescent="0.2">
      <c r="A1075" s="50"/>
      <c r="B1075" s="50"/>
      <c r="C1075" s="50"/>
      <c r="D1075" s="50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</row>
    <row r="1076" spans="1:82" x14ac:dyDescent="0.2">
      <c r="A1076" s="50"/>
      <c r="B1076" s="50"/>
      <c r="C1076" s="50"/>
      <c r="D1076" s="50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</row>
    <row r="1077" spans="1:82" x14ac:dyDescent="0.2">
      <c r="A1077" s="50"/>
      <c r="B1077" s="50"/>
      <c r="C1077" s="50"/>
      <c r="D1077" s="50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</row>
    <row r="1078" spans="1:82" x14ac:dyDescent="0.2">
      <c r="A1078" s="50"/>
      <c r="B1078" s="50"/>
      <c r="C1078" s="50"/>
      <c r="D1078" s="50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</row>
    <row r="1079" spans="1:82" x14ac:dyDescent="0.2">
      <c r="A1079" s="50"/>
      <c r="B1079" s="50"/>
      <c r="C1079" s="50"/>
      <c r="D1079" s="50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</row>
    <row r="1080" spans="1:82" x14ac:dyDescent="0.2">
      <c r="A1080" s="50"/>
      <c r="B1080" s="50"/>
      <c r="C1080" s="50"/>
      <c r="D1080" s="50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</row>
    <row r="1081" spans="1:82" x14ac:dyDescent="0.2">
      <c r="A1081" s="50"/>
      <c r="B1081" s="50"/>
      <c r="C1081" s="50"/>
      <c r="D1081" s="50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</row>
    <row r="1082" spans="1:82" x14ac:dyDescent="0.2">
      <c r="A1082" s="50"/>
      <c r="B1082" s="50"/>
      <c r="C1082" s="50"/>
      <c r="D1082" s="50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</row>
    <row r="1083" spans="1:82" x14ac:dyDescent="0.2">
      <c r="A1083" s="50"/>
      <c r="B1083" s="50"/>
      <c r="C1083" s="50"/>
      <c r="D1083" s="50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</row>
    <row r="1084" spans="1:82" x14ac:dyDescent="0.2">
      <c r="A1084" s="50"/>
      <c r="B1084" s="50"/>
      <c r="C1084" s="50"/>
      <c r="D1084" s="50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</row>
    <row r="1085" spans="1:82" x14ac:dyDescent="0.2">
      <c r="A1085" s="50"/>
      <c r="B1085" s="50"/>
      <c r="C1085" s="50"/>
      <c r="D1085" s="50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</row>
    <row r="1086" spans="1:82" x14ac:dyDescent="0.2">
      <c r="A1086" s="50"/>
      <c r="B1086" s="50"/>
      <c r="C1086" s="50"/>
      <c r="D1086" s="50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</row>
    <row r="1087" spans="1:82" x14ac:dyDescent="0.2">
      <c r="A1087" s="50"/>
      <c r="B1087" s="50"/>
      <c r="C1087" s="50"/>
      <c r="D1087" s="50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</row>
    <row r="1088" spans="1:82" x14ac:dyDescent="0.2">
      <c r="A1088" s="50"/>
      <c r="B1088" s="50"/>
      <c r="C1088" s="50"/>
      <c r="D1088" s="50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</row>
    <row r="1089" spans="1:82" x14ac:dyDescent="0.2">
      <c r="A1089" s="50"/>
      <c r="B1089" s="50"/>
      <c r="C1089" s="50"/>
      <c r="D1089" s="50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</row>
    <row r="1090" spans="1:82" x14ac:dyDescent="0.2">
      <c r="A1090" s="50"/>
      <c r="B1090" s="50"/>
      <c r="C1090" s="50"/>
      <c r="D1090" s="50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</row>
    <row r="1091" spans="1:82" x14ac:dyDescent="0.2">
      <c r="A1091" s="50"/>
      <c r="B1091" s="50"/>
      <c r="C1091" s="50"/>
      <c r="D1091" s="50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</row>
    <row r="1092" spans="1:82" x14ac:dyDescent="0.2">
      <c r="A1092" s="50"/>
      <c r="B1092" s="50"/>
      <c r="C1092" s="50"/>
      <c r="D1092" s="50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</row>
    <row r="1093" spans="1:82" x14ac:dyDescent="0.2">
      <c r="A1093" s="50"/>
      <c r="B1093" s="50"/>
      <c r="C1093" s="50"/>
      <c r="D1093" s="50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</row>
    <row r="1094" spans="1:82" x14ac:dyDescent="0.2">
      <c r="A1094" s="50"/>
      <c r="B1094" s="50"/>
      <c r="C1094" s="50"/>
      <c r="D1094" s="50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</row>
    <row r="1095" spans="1:82" x14ac:dyDescent="0.2">
      <c r="A1095" s="50"/>
      <c r="B1095" s="50"/>
      <c r="C1095" s="50"/>
      <c r="D1095" s="50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</row>
    <row r="1096" spans="1:82" x14ac:dyDescent="0.2">
      <c r="A1096" s="50"/>
      <c r="B1096" s="50"/>
      <c r="C1096" s="50"/>
      <c r="D1096" s="50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</row>
    <row r="1097" spans="1:82" x14ac:dyDescent="0.2">
      <c r="A1097" s="50"/>
      <c r="B1097" s="50"/>
      <c r="C1097" s="50"/>
      <c r="D1097" s="50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</row>
    <row r="1098" spans="1:82" x14ac:dyDescent="0.2">
      <c r="A1098" s="50"/>
      <c r="B1098" s="50"/>
      <c r="C1098" s="50"/>
      <c r="D1098" s="50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</row>
    <row r="1099" spans="1:82" x14ac:dyDescent="0.2">
      <c r="A1099" s="50"/>
      <c r="B1099" s="50"/>
      <c r="C1099" s="50"/>
      <c r="D1099" s="50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</row>
    <row r="1100" spans="1:82" x14ac:dyDescent="0.2">
      <c r="A1100" s="50"/>
      <c r="B1100" s="50"/>
      <c r="C1100" s="50"/>
      <c r="D1100" s="50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</row>
    <row r="1101" spans="1:82" x14ac:dyDescent="0.2">
      <c r="A1101" s="50"/>
      <c r="B1101" s="50"/>
      <c r="C1101" s="50"/>
      <c r="D1101" s="50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</row>
    <row r="1102" spans="1:82" x14ac:dyDescent="0.2">
      <c r="A1102" s="50"/>
      <c r="B1102" s="50"/>
      <c r="C1102" s="50"/>
      <c r="D1102" s="50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</row>
    <row r="1103" spans="1:82" x14ac:dyDescent="0.2">
      <c r="A1103" s="50"/>
      <c r="B1103" s="50"/>
      <c r="C1103" s="50"/>
      <c r="D1103" s="50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</row>
    <row r="1104" spans="1:82" x14ac:dyDescent="0.2">
      <c r="A1104" s="50"/>
      <c r="B1104" s="50"/>
      <c r="C1104" s="50"/>
      <c r="D1104" s="50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</row>
    <row r="1105" spans="1:82" x14ac:dyDescent="0.2">
      <c r="A1105" s="50"/>
      <c r="B1105" s="50"/>
      <c r="C1105" s="50"/>
      <c r="D1105" s="50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</row>
    <row r="1106" spans="1:82" x14ac:dyDescent="0.2">
      <c r="A1106" s="50"/>
      <c r="B1106" s="50"/>
      <c r="C1106" s="50"/>
      <c r="D1106" s="50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</row>
    <row r="1107" spans="1:82" x14ac:dyDescent="0.2">
      <c r="A1107" s="50"/>
      <c r="B1107" s="50"/>
      <c r="C1107" s="50"/>
      <c r="D1107" s="50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</row>
    <row r="1108" spans="1:82" x14ac:dyDescent="0.2">
      <c r="A1108" s="50"/>
      <c r="B1108" s="50"/>
      <c r="C1108" s="50"/>
      <c r="D1108" s="50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</row>
    <row r="1109" spans="1:82" x14ac:dyDescent="0.2">
      <c r="A1109" s="50"/>
      <c r="B1109" s="50"/>
      <c r="C1109" s="50"/>
      <c r="D1109" s="50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</row>
    <row r="1110" spans="1:82" x14ac:dyDescent="0.2">
      <c r="A1110" s="50"/>
      <c r="B1110" s="50"/>
      <c r="C1110" s="50"/>
      <c r="D1110" s="50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</row>
    <row r="1111" spans="1:82" x14ac:dyDescent="0.2">
      <c r="A1111" s="50"/>
      <c r="B1111" s="50"/>
      <c r="C1111" s="50"/>
      <c r="D1111" s="50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</row>
    <row r="1112" spans="1:82" x14ac:dyDescent="0.2">
      <c r="A1112" s="50"/>
      <c r="B1112" s="50"/>
      <c r="C1112" s="50"/>
      <c r="D1112" s="50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</row>
    <row r="1113" spans="1:82" x14ac:dyDescent="0.2">
      <c r="A1113" s="50"/>
      <c r="B1113" s="50"/>
      <c r="C1113" s="50"/>
      <c r="D1113" s="50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</row>
    <row r="1114" spans="1:82" x14ac:dyDescent="0.2">
      <c r="A1114" s="50"/>
      <c r="B1114" s="50"/>
      <c r="C1114" s="50"/>
      <c r="D1114" s="50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</row>
    <row r="1115" spans="1:82" x14ac:dyDescent="0.2">
      <c r="A1115" s="50"/>
      <c r="B1115" s="50"/>
      <c r="C1115" s="50"/>
      <c r="D1115" s="50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</row>
    <row r="1116" spans="1:82" x14ac:dyDescent="0.2">
      <c r="A1116" s="50"/>
      <c r="B1116" s="50"/>
      <c r="C1116" s="50"/>
      <c r="D1116" s="50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</row>
    <row r="1117" spans="1:82" x14ac:dyDescent="0.2">
      <c r="A1117" s="50"/>
      <c r="B1117" s="50"/>
      <c r="C1117" s="50"/>
      <c r="D1117" s="50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</row>
    <row r="1118" spans="1:82" x14ac:dyDescent="0.2">
      <c r="A1118" s="50"/>
      <c r="B1118" s="50"/>
      <c r="C1118" s="50"/>
      <c r="D1118" s="50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</row>
    <row r="1119" spans="1:82" x14ac:dyDescent="0.2">
      <c r="A1119" s="50"/>
      <c r="B1119" s="50"/>
      <c r="C1119" s="50"/>
      <c r="D1119" s="50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</row>
    <row r="1120" spans="1:82" x14ac:dyDescent="0.2">
      <c r="A1120" s="50"/>
      <c r="B1120" s="50"/>
      <c r="C1120" s="50"/>
      <c r="D1120" s="50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</row>
    <row r="1121" spans="1:82" x14ac:dyDescent="0.2">
      <c r="A1121" s="50"/>
      <c r="B1121" s="50"/>
      <c r="C1121" s="50"/>
      <c r="D1121" s="50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</row>
    <row r="1122" spans="1:82" x14ac:dyDescent="0.2">
      <c r="A1122" s="50"/>
      <c r="B1122" s="50"/>
      <c r="C1122" s="50"/>
      <c r="D1122" s="50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</row>
    <row r="1123" spans="1:82" x14ac:dyDescent="0.2">
      <c r="A1123" s="50"/>
      <c r="B1123" s="50"/>
      <c r="C1123" s="50"/>
      <c r="D1123" s="50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</row>
    <row r="1124" spans="1:82" x14ac:dyDescent="0.2">
      <c r="A1124" s="50"/>
      <c r="B1124" s="50"/>
      <c r="C1124" s="50"/>
      <c r="D1124" s="50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</row>
    <row r="1125" spans="1:82" x14ac:dyDescent="0.2">
      <c r="A1125" s="50"/>
      <c r="B1125" s="50"/>
      <c r="C1125" s="50"/>
      <c r="D1125" s="50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</row>
    <row r="1126" spans="1:82" x14ac:dyDescent="0.2">
      <c r="A1126" s="50"/>
      <c r="B1126" s="50"/>
      <c r="C1126" s="50"/>
      <c r="D1126" s="50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</row>
    <row r="1127" spans="1:82" x14ac:dyDescent="0.2">
      <c r="A1127" s="50"/>
      <c r="B1127" s="50"/>
      <c r="C1127" s="50"/>
      <c r="D1127" s="50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</row>
    <row r="1128" spans="1:82" x14ac:dyDescent="0.2">
      <c r="A1128" s="50"/>
      <c r="B1128" s="50"/>
      <c r="C1128" s="50"/>
      <c r="D1128" s="50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</row>
    <row r="1129" spans="1:82" x14ac:dyDescent="0.2">
      <c r="A1129" s="50"/>
      <c r="B1129" s="50"/>
      <c r="C1129" s="50"/>
      <c r="D1129" s="50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</row>
    <row r="1130" spans="1:82" x14ac:dyDescent="0.2">
      <c r="A1130" s="50"/>
      <c r="B1130" s="50"/>
      <c r="C1130" s="50"/>
      <c r="D1130" s="50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</row>
    <row r="1131" spans="1:82" x14ac:dyDescent="0.2">
      <c r="A1131" s="50"/>
      <c r="B1131" s="50"/>
      <c r="C1131" s="50"/>
      <c r="D1131" s="50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</row>
    <row r="1132" spans="1:82" x14ac:dyDescent="0.2">
      <c r="A1132" s="50"/>
      <c r="B1132" s="50"/>
      <c r="C1132" s="50"/>
      <c r="D1132" s="50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</row>
    <row r="1133" spans="1:82" x14ac:dyDescent="0.2">
      <c r="A1133" s="50"/>
      <c r="B1133" s="50"/>
      <c r="C1133" s="50"/>
      <c r="D1133" s="50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</row>
    <row r="1134" spans="1:82" x14ac:dyDescent="0.2">
      <c r="A1134" s="50"/>
      <c r="B1134" s="50"/>
      <c r="C1134" s="50"/>
      <c r="D1134" s="50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</row>
    <row r="1135" spans="1:82" x14ac:dyDescent="0.2">
      <c r="A1135" s="50"/>
      <c r="B1135" s="50"/>
      <c r="C1135" s="50"/>
      <c r="D1135" s="50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</row>
    <row r="1136" spans="1:82" x14ac:dyDescent="0.2">
      <c r="A1136" s="50"/>
      <c r="B1136" s="50"/>
      <c r="C1136" s="50"/>
      <c r="D1136" s="50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</row>
    <row r="1137" spans="1:82" x14ac:dyDescent="0.2">
      <c r="A1137" s="50"/>
      <c r="B1137" s="50"/>
      <c r="C1137" s="50"/>
      <c r="D1137" s="50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</row>
    <row r="1138" spans="1:82" x14ac:dyDescent="0.2">
      <c r="A1138" s="50"/>
      <c r="B1138" s="50"/>
      <c r="C1138" s="50"/>
      <c r="D1138" s="50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</row>
    <row r="1139" spans="1:82" x14ac:dyDescent="0.2">
      <c r="A1139" s="50"/>
      <c r="B1139" s="50"/>
      <c r="C1139" s="50"/>
      <c r="D1139" s="50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</row>
    <row r="1140" spans="1:82" x14ac:dyDescent="0.2">
      <c r="A1140" s="50"/>
      <c r="B1140" s="50"/>
      <c r="C1140" s="50"/>
      <c r="D1140" s="50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</row>
    <row r="1141" spans="1:82" x14ac:dyDescent="0.2">
      <c r="A1141" s="50"/>
      <c r="B1141" s="50"/>
      <c r="C1141" s="50"/>
      <c r="D1141" s="50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</row>
    <row r="1142" spans="1:82" x14ac:dyDescent="0.2">
      <c r="A1142" s="50"/>
      <c r="B1142" s="50"/>
      <c r="C1142" s="50"/>
      <c r="D1142" s="50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</row>
    <row r="1143" spans="1:82" x14ac:dyDescent="0.2">
      <c r="A1143" s="50"/>
      <c r="B1143" s="50"/>
      <c r="C1143" s="50"/>
      <c r="D1143" s="50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</row>
    <row r="1144" spans="1:82" x14ac:dyDescent="0.2">
      <c r="A1144" s="50"/>
      <c r="B1144" s="50"/>
      <c r="C1144" s="50"/>
      <c r="D1144" s="50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</row>
    <row r="1145" spans="1:82" x14ac:dyDescent="0.2">
      <c r="A1145" s="50"/>
      <c r="B1145" s="50"/>
      <c r="C1145" s="50"/>
      <c r="D1145" s="50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</row>
    <row r="1146" spans="1:82" x14ac:dyDescent="0.2">
      <c r="A1146" s="50"/>
      <c r="B1146" s="50"/>
      <c r="C1146" s="50"/>
      <c r="D1146" s="50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</row>
    <row r="1147" spans="1:82" x14ac:dyDescent="0.2">
      <c r="A1147" s="50"/>
      <c r="B1147" s="50"/>
      <c r="C1147" s="50"/>
      <c r="D1147" s="50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</row>
    <row r="1148" spans="1:82" x14ac:dyDescent="0.2">
      <c r="A1148" s="50"/>
      <c r="B1148" s="50"/>
      <c r="C1148" s="50"/>
      <c r="D1148" s="50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</row>
    <row r="1149" spans="1:82" x14ac:dyDescent="0.2">
      <c r="A1149" s="50"/>
      <c r="B1149" s="50"/>
      <c r="C1149" s="50"/>
      <c r="D1149" s="50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</row>
    <row r="1150" spans="1:82" x14ac:dyDescent="0.2">
      <c r="A1150" s="50"/>
      <c r="B1150" s="50"/>
      <c r="C1150" s="50"/>
      <c r="D1150" s="50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</row>
    <row r="1151" spans="1:82" x14ac:dyDescent="0.2">
      <c r="A1151" s="50"/>
      <c r="B1151" s="50"/>
      <c r="C1151" s="50"/>
      <c r="D1151" s="50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</row>
    <row r="1152" spans="1:82" x14ac:dyDescent="0.2">
      <c r="A1152" s="50"/>
      <c r="B1152" s="50"/>
      <c r="C1152" s="50"/>
      <c r="D1152" s="50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</row>
    <row r="1153" spans="1:82" x14ac:dyDescent="0.2">
      <c r="A1153" s="50"/>
      <c r="B1153" s="50"/>
      <c r="C1153" s="50"/>
      <c r="D1153" s="50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</row>
    <row r="1154" spans="1:82" x14ac:dyDescent="0.2">
      <c r="A1154" s="50"/>
      <c r="B1154" s="50"/>
      <c r="C1154" s="50"/>
      <c r="D1154" s="50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</row>
    <row r="1155" spans="1:82" x14ac:dyDescent="0.2">
      <c r="A1155" s="50"/>
      <c r="B1155" s="50"/>
      <c r="C1155" s="50"/>
      <c r="D1155" s="50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</row>
    <row r="1156" spans="1:82" x14ac:dyDescent="0.2">
      <c r="A1156" s="50"/>
      <c r="B1156" s="50"/>
      <c r="C1156" s="50"/>
      <c r="D1156" s="50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</row>
    <row r="1157" spans="1:82" x14ac:dyDescent="0.2">
      <c r="A1157" s="50"/>
      <c r="B1157" s="50"/>
      <c r="C1157" s="50"/>
      <c r="D1157" s="50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</row>
    <row r="1158" spans="1:82" x14ac:dyDescent="0.2">
      <c r="A1158" s="50"/>
      <c r="B1158" s="50"/>
      <c r="C1158" s="50"/>
      <c r="D1158" s="50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</row>
    <row r="1159" spans="1:82" x14ac:dyDescent="0.2">
      <c r="A1159" s="50"/>
      <c r="B1159" s="50"/>
      <c r="C1159" s="50"/>
      <c r="D1159" s="50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</row>
    <row r="1160" spans="1:82" x14ac:dyDescent="0.2">
      <c r="A1160" s="50"/>
      <c r="B1160" s="50"/>
      <c r="C1160" s="50"/>
      <c r="D1160" s="50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</row>
    <row r="1161" spans="1:82" x14ac:dyDescent="0.2">
      <c r="A1161" s="50"/>
      <c r="B1161" s="50"/>
      <c r="C1161" s="50"/>
      <c r="D1161" s="50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</row>
    <row r="1162" spans="1:82" x14ac:dyDescent="0.2">
      <c r="A1162" s="50"/>
      <c r="B1162" s="50"/>
      <c r="C1162" s="50"/>
      <c r="D1162" s="50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</row>
    <row r="1163" spans="1:82" x14ac:dyDescent="0.2">
      <c r="A1163" s="50"/>
      <c r="B1163" s="50"/>
      <c r="C1163" s="50"/>
      <c r="D1163" s="50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</row>
    <row r="1164" spans="1:82" x14ac:dyDescent="0.2">
      <c r="A1164" s="50"/>
      <c r="B1164" s="50"/>
      <c r="C1164" s="50"/>
      <c r="D1164" s="50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</row>
    <row r="1165" spans="1:82" x14ac:dyDescent="0.2">
      <c r="A1165" s="50"/>
      <c r="B1165" s="50"/>
      <c r="C1165" s="50"/>
      <c r="D1165" s="50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</row>
    <row r="1166" spans="1:82" x14ac:dyDescent="0.2">
      <c r="A1166" s="50"/>
      <c r="B1166" s="50"/>
      <c r="C1166" s="50"/>
      <c r="D1166" s="50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</row>
    <row r="1167" spans="1:82" x14ac:dyDescent="0.2">
      <c r="A1167" s="50"/>
      <c r="B1167" s="50"/>
      <c r="C1167" s="50"/>
      <c r="D1167" s="50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</row>
    <row r="1168" spans="1:82" x14ac:dyDescent="0.2">
      <c r="A1168" s="50"/>
      <c r="B1168" s="50"/>
      <c r="C1168" s="50"/>
      <c r="D1168" s="50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</row>
    <row r="1169" spans="1:82" x14ac:dyDescent="0.2">
      <c r="A1169" s="50"/>
      <c r="B1169" s="50"/>
      <c r="C1169" s="50"/>
      <c r="D1169" s="50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</row>
    <row r="1170" spans="1:82" x14ac:dyDescent="0.2">
      <c r="A1170" s="50"/>
      <c r="B1170" s="50"/>
      <c r="C1170" s="50"/>
      <c r="D1170" s="50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</row>
    <row r="1171" spans="1:82" x14ac:dyDescent="0.2">
      <c r="A1171" s="50"/>
      <c r="B1171" s="50"/>
      <c r="C1171" s="50"/>
      <c r="D1171" s="50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</row>
    <row r="1172" spans="1:82" x14ac:dyDescent="0.2">
      <c r="A1172" s="50"/>
      <c r="B1172" s="50"/>
      <c r="C1172" s="50"/>
      <c r="D1172" s="50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</row>
    <row r="1173" spans="1:82" x14ac:dyDescent="0.2">
      <c r="A1173" s="50"/>
      <c r="B1173" s="50"/>
      <c r="C1173" s="50"/>
      <c r="D1173" s="50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</row>
    <row r="1174" spans="1:82" x14ac:dyDescent="0.2">
      <c r="A1174" s="50"/>
      <c r="B1174" s="50"/>
      <c r="C1174" s="50"/>
      <c r="D1174" s="50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</row>
    <row r="1175" spans="1:82" x14ac:dyDescent="0.2">
      <c r="A1175" s="50"/>
      <c r="B1175" s="50"/>
      <c r="C1175" s="50"/>
      <c r="D1175" s="50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</row>
    <row r="1176" spans="1:82" x14ac:dyDescent="0.2">
      <c r="A1176" s="50"/>
      <c r="B1176" s="50"/>
      <c r="C1176" s="50"/>
      <c r="D1176" s="50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</row>
    <row r="1177" spans="1:82" x14ac:dyDescent="0.2">
      <c r="A1177" s="50"/>
      <c r="B1177" s="50"/>
      <c r="C1177" s="50"/>
      <c r="D1177" s="50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</row>
    <row r="1178" spans="1:82" x14ac:dyDescent="0.2">
      <c r="A1178" s="50"/>
      <c r="B1178" s="50"/>
      <c r="C1178" s="50"/>
      <c r="D1178" s="50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</row>
    <row r="1179" spans="1:82" x14ac:dyDescent="0.2">
      <c r="A1179" s="50"/>
      <c r="B1179" s="50"/>
      <c r="C1179" s="50"/>
      <c r="D1179" s="50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</row>
    <row r="1180" spans="1:82" x14ac:dyDescent="0.2">
      <c r="A1180" s="50"/>
      <c r="B1180" s="50"/>
      <c r="C1180" s="50"/>
      <c r="D1180" s="50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</row>
    <row r="1181" spans="1:82" x14ac:dyDescent="0.2">
      <c r="A1181" s="50"/>
      <c r="B1181" s="50"/>
      <c r="C1181" s="50"/>
      <c r="D1181" s="50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</row>
    <row r="1182" spans="1:82" x14ac:dyDescent="0.2">
      <c r="A1182" s="50"/>
      <c r="B1182" s="50"/>
      <c r="C1182" s="50"/>
      <c r="D1182" s="50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</row>
    <row r="1183" spans="1:82" x14ac:dyDescent="0.2">
      <c r="A1183" s="50"/>
      <c r="B1183" s="50"/>
      <c r="C1183" s="50"/>
      <c r="D1183" s="50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</row>
    <row r="1184" spans="1:82" x14ac:dyDescent="0.2">
      <c r="A1184" s="50"/>
      <c r="B1184" s="50"/>
      <c r="C1184" s="50"/>
      <c r="D1184" s="50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</row>
    <row r="1185" spans="1:82" x14ac:dyDescent="0.2">
      <c r="A1185" s="50"/>
      <c r="B1185" s="50"/>
      <c r="C1185" s="50"/>
      <c r="D1185" s="50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</row>
    <row r="1186" spans="1:82" x14ac:dyDescent="0.2">
      <c r="A1186" s="50"/>
      <c r="B1186" s="50"/>
      <c r="C1186" s="50"/>
      <c r="D1186" s="50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</row>
    <row r="1187" spans="1:82" x14ac:dyDescent="0.2">
      <c r="A1187" s="50"/>
      <c r="B1187" s="50"/>
      <c r="C1187" s="50"/>
      <c r="D1187" s="50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</row>
    <row r="1188" spans="1:82" x14ac:dyDescent="0.2">
      <c r="A1188" s="50"/>
      <c r="B1188" s="50"/>
      <c r="C1188" s="50"/>
      <c r="D1188" s="50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</row>
    <row r="1189" spans="1:82" x14ac:dyDescent="0.2">
      <c r="A1189" s="50"/>
      <c r="B1189" s="50"/>
      <c r="C1189" s="50"/>
      <c r="D1189" s="50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</row>
    <row r="1190" spans="1:82" x14ac:dyDescent="0.2">
      <c r="A1190" s="50"/>
      <c r="B1190" s="50"/>
      <c r="C1190" s="50"/>
      <c r="D1190" s="50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</row>
    <row r="1191" spans="1:82" x14ac:dyDescent="0.2">
      <c r="A1191" s="50"/>
      <c r="B1191" s="50"/>
      <c r="C1191" s="50"/>
      <c r="D1191" s="50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</row>
    <row r="1192" spans="1:82" x14ac:dyDescent="0.2">
      <c r="A1192" s="50"/>
      <c r="B1192" s="50"/>
      <c r="C1192" s="50"/>
      <c r="D1192" s="50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</row>
    <row r="1193" spans="1:82" x14ac:dyDescent="0.2">
      <c r="A1193" s="50"/>
      <c r="B1193" s="50"/>
      <c r="C1193" s="50"/>
      <c r="D1193" s="50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</row>
    <row r="1194" spans="1:82" x14ac:dyDescent="0.2">
      <c r="A1194" s="50"/>
      <c r="B1194" s="50"/>
      <c r="C1194" s="50"/>
      <c r="D1194" s="50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</row>
    <row r="1195" spans="1:82" x14ac:dyDescent="0.2">
      <c r="A1195" s="50"/>
      <c r="B1195" s="50"/>
      <c r="C1195" s="50"/>
      <c r="D1195" s="50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</row>
    <row r="1196" spans="1:82" x14ac:dyDescent="0.2">
      <c r="A1196" s="50"/>
      <c r="B1196" s="50"/>
      <c r="C1196" s="50"/>
      <c r="D1196" s="50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</row>
    <row r="1197" spans="1:82" x14ac:dyDescent="0.2">
      <c r="A1197" s="50"/>
      <c r="B1197" s="50"/>
      <c r="C1197" s="50"/>
      <c r="D1197" s="50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</row>
    <row r="1198" spans="1:82" x14ac:dyDescent="0.2">
      <c r="A1198" s="50"/>
      <c r="B1198" s="50"/>
      <c r="C1198" s="50"/>
      <c r="D1198" s="50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</row>
    <row r="1199" spans="1:82" x14ac:dyDescent="0.2">
      <c r="A1199" s="50"/>
      <c r="B1199" s="50"/>
      <c r="C1199" s="50"/>
      <c r="D1199" s="50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</row>
    <row r="1200" spans="1:82" x14ac:dyDescent="0.2">
      <c r="A1200" s="50"/>
      <c r="B1200" s="50"/>
      <c r="C1200" s="50"/>
      <c r="D1200" s="50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</row>
    <row r="1201" spans="1:82" x14ac:dyDescent="0.2">
      <c r="A1201" s="50"/>
      <c r="B1201" s="50"/>
      <c r="C1201" s="50"/>
      <c r="D1201" s="50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</row>
    <row r="1202" spans="1:82" x14ac:dyDescent="0.2">
      <c r="A1202" s="50"/>
      <c r="B1202" s="50"/>
      <c r="C1202" s="50"/>
      <c r="D1202" s="50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</row>
    <row r="1203" spans="1:82" x14ac:dyDescent="0.2">
      <c r="A1203" s="50"/>
      <c r="B1203" s="50"/>
      <c r="C1203" s="50"/>
      <c r="D1203" s="50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</row>
    <row r="1204" spans="1:82" x14ac:dyDescent="0.2">
      <c r="A1204" s="50"/>
      <c r="B1204" s="50"/>
      <c r="C1204" s="50"/>
      <c r="D1204" s="50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</row>
    <row r="1205" spans="1:82" x14ac:dyDescent="0.2">
      <c r="A1205" s="50"/>
      <c r="B1205" s="50"/>
      <c r="C1205" s="50"/>
      <c r="D1205" s="50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</row>
    <row r="1206" spans="1:82" x14ac:dyDescent="0.2">
      <c r="A1206" s="50"/>
      <c r="B1206" s="50"/>
      <c r="C1206" s="50"/>
      <c r="D1206" s="50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</row>
    <row r="1207" spans="1:82" x14ac:dyDescent="0.2">
      <c r="A1207" s="50"/>
      <c r="B1207" s="50"/>
      <c r="C1207" s="50"/>
      <c r="D1207" s="50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</row>
    <row r="1208" spans="1:82" x14ac:dyDescent="0.2">
      <c r="A1208" s="50"/>
      <c r="B1208" s="50"/>
      <c r="C1208" s="50"/>
      <c r="D1208" s="50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</row>
    <row r="1209" spans="1:82" x14ac:dyDescent="0.2">
      <c r="A1209" s="50"/>
      <c r="B1209" s="50"/>
      <c r="C1209" s="50"/>
      <c r="D1209" s="50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</row>
    <row r="1210" spans="1:82" x14ac:dyDescent="0.2">
      <c r="A1210" s="50"/>
      <c r="B1210" s="50"/>
      <c r="C1210" s="50"/>
      <c r="D1210" s="50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</row>
    <row r="1211" spans="1:82" x14ac:dyDescent="0.2">
      <c r="A1211" s="50"/>
      <c r="B1211" s="50"/>
      <c r="C1211" s="50"/>
      <c r="D1211" s="50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</row>
    <row r="1212" spans="1:82" x14ac:dyDescent="0.2">
      <c r="A1212" s="50"/>
      <c r="B1212" s="50"/>
      <c r="C1212" s="50"/>
      <c r="D1212" s="50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</row>
    <row r="1213" spans="1:82" x14ac:dyDescent="0.2">
      <c r="A1213" s="50"/>
      <c r="B1213" s="50"/>
      <c r="C1213" s="50"/>
      <c r="D1213" s="50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</row>
    <row r="1214" spans="1:82" x14ac:dyDescent="0.2">
      <c r="A1214" s="50"/>
      <c r="B1214" s="50"/>
      <c r="C1214" s="50"/>
      <c r="D1214" s="50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</row>
    <row r="1215" spans="1:82" x14ac:dyDescent="0.2">
      <c r="A1215" s="50"/>
      <c r="B1215" s="50"/>
      <c r="C1215" s="50"/>
      <c r="D1215" s="50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</row>
    <row r="1216" spans="1:82" x14ac:dyDescent="0.2">
      <c r="A1216" s="50"/>
      <c r="B1216" s="50"/>
      <c r="C1216" s="50"/>
      <c r="D1216" s="50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</row>
    <row r="1217" spans="1:82" x14ac:dyDescent="0.2">
      <c r="A1217" s="50"/>
      <c r="B1217" s="50"/>
      <c r="C1217" s="50"/>
      <c r="D1217" s="50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</row>
    <row r="1218" spans="1:82" x14ac:dyDescent="0.2">
      <c r="A1218" s="50"/>
      <c r="B1218" s="50"/>
      <c r="C1218" s="50"/>
      <c r="D1218" s="50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</row>
    <row r="1219" spans="1:82" x14ac:dyDescent="0.2">
      <c r="A1219" s="50"/>
      <c r="B1219" s="50"/>
      <c r="C1219" s="50"/>
      <c r="D1219" s="50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</row>
    <row r="1220" spans="1:82" x14ac:dyDescent="0.2">
      <c r="A1220" s="50"/>
      <c r="B1220" s="50"/>
      <c r="C1220" s="50"/>
      <c r="D1220" s="50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</row>
    <row r="1221" spans="1:82" x14ac:dyDescent="0.2">
      <c r="A1221" s="50"/>
      <c r="B1221" s="50"/>
      <c r="C1221" s="50"/>
      <c r="D1221" s="50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</row>
    <row r="1222" spans="1:82" x14ac:dyDescent="0.2">
      <c r="A1222" s="50"/>
      <c r="B1222" s="50"/>
      <c r="C1222" s="50"/>
      <c r="D1222" s="50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</row>
    <row r="1223" spans="1:82" x14ac:dyDescent="0.2">
      <c r="A1223" s="50"/>
      <c r="B1223" s="50"/>
      <c r="C1223" s="50"/>
      <c r="D1223" s="50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</row>
    <row r="1224" spans="1:82" x14ac:dyDescent="0.2">
      <c r="A1224" s="50"/>
      <c r="B1224" s="50"/>
      <c r="C1224" s="50"/>
      <c r="D1224" s="50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</row>
    <row r="1225" spans="1:82" x14ac:dyDescent="0.2">
      <c r="A1225" s="50"/>
      <c r="B1225" s="50"/>
      <c r="C1225" s="50"/>
      <c r="D1225" s="50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</row>
    <row r="1226" spans="1:82" x14ac:dyDescent="0.2">
      <c r="A1226" s="50"/>
      <c r="B1226" s="50"/>
      <c r="C1226" s="50"/>
      <c r="D1226" s="50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</row>
    <row r="1227" spans="1:82" x14ac:dyDescent="0.2">
      <c r="A1227" s="50"/>
      <c r="B1227" s="50"/>
      <c r="C1227" s="50"/>
      <c r="D1227" s="50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</row>
    <row r="1228" spans="1:82" x14ac:dyDescent="0.2">
      <c r="A1228" s="50"/>
      <c r="B1228" s="50"/>
      <c r="C1228" s="50"/>
      <c r="D1228" s="50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</row>
    <row r="1229" spans="1:82" x14ac:dyDescent="0.2">
      <c r="A1229" s="50"/>
      <c r="B1229" s="50"/>
      <c r="C1229" s="50"/>
      <c r="D1229" s="50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</row>
    <row r="1230" spans="1:82" x14ac:dyDescent="0.2">
      <c r="A1230" s="50"/>
      <c r="B1230" s="50"/>
      <c r="C1230" s="50"/>
      <c r="D1230" s="50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</row>
    <row r="1231" spans="1:82" x14ac:dyDescent="0.2">
      <c r="A1231" s="50"/>
      <c r="B1231" s="50"/>
      <c r="C1231" s="50"/>
      <c r="D1231" s="50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</row>
    <row r="1232" spans="1:82" x14ac:dyDescent="0.2">
      <c r="A1232" s="50"/>
      <c r="B1232" s="50"/>
      <c r="C1232" s="50"/>
      <c r="D1232" s="50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</row>
    <row r="1233" spans="1:82" x14ac:dyDescent="0.2">
      <c r="A1233" s="50"/>
      <c r="B1233" s="50"/>
      <c r="C1233" s="50"/>
      <c r="D1233" s="50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</row>
    <row r="1234" spans="1:82" x14ac:dyDescent="0.2">
      <c r="A1234" s="50"/>
      <c r="B1234" s="50"/>
      <c r="C1234" s="50"/>
      <c r="D1234" s="50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</row>
    <row r="1235" spans="1:82" x14ac:dyDescent="0.2">
      <c r="A1235" s="50"/>
      <c r="B1235" s="50"/>
      <c r="C1235" s="50"/>
      <c r="D1235" s="50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</row>
    <row r="1236" spans="1:82" x14ac:dyDescent="0.2">
      <c r="A1236" s="50"/>
      <c r="B1236" s="50"/>
      <c r="C1236" s="50"/>
      <c r="D1236" s="50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</row>
    <row r="1237" spans="1:82" x14ac:dyDescent="0.2">
      <c r="A1237" s="50"/>
      <c r="B1237" s="50"/>
      <c r="C1237" s="50"/>
      <c r="D1237" s="50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</row>
    <row r="1238" spans="1:82" x14ac:dyDescent="0.2">
      <c r="A1238" s="50"/>
      <c r="B1238" s="50"/>
      <c r="C1238" s="50"/>
      <c r="D1238" s="50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</row>
    <row r="1239" spans="1:82" x14ac:dyDescent="0.2">
      <c r="A1239" s="50"/>
      <c r="B1239" s="50"/>
      <c r="C1239" s="50"/>
      <c r="D1239" s="50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</row>
    <row r="1240" spans="1:82" x14ac:dyDescent="0.2">
      <c r="A1240" s="50"/>
      <c r="B1240" s="50"/>
      <c r="C1240" s="50"/>
      <c r="D1240" s="50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</row>
    <row r="1241" spans="1:82" x14ac:dyDescent="0.2">
      <c r="A1241" s="50"/>
      <c r="B1241" s="50"/>
      <c r="C1241" s="50"/>
      <c r="D1241" s="50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</row>
    <row r="1242" spans="1:82" x14ac:dyDescent="0.2">
      <c r="A1242" s="50"/>
      <c r="B1242" s="50"/>
      <c r="C1242" s="50"/>
      <c r="D1242" s="50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</row>
    <row r="1243" spans="1:82" x14ac:dyDescent="0.2">
      <c r="A1243" s="50"/>
      <c r="B1243" s="50"/>
      <c r="C1243" s="50"/>
      <c r="D1243" s="50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</row>
    <row r="1244" spans="1:82" x14ac:dyDescent="0.2">
      <c r="A1244" s="50"/>
      <c r="B1244" s="50"/>
      <c r="C1244" s="50"/>
      <c r="D1244" s="50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</row>
    <row r="1245" spans="1:82" x14ac:dyDescent="0.2">
      <c r="A1245" s="50"/>
      <c r="B1245" s="50"/>
      <c r="C1245" s="50"/>
      <c r="D1245" s="50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</row>
    <row r="1246" spans="1:82" x14ac:dyDescent="0.2">
      <c r="A1246" s="50"/>
      <c r="B1246" s="50"/>
      <c r="C1246" s="50"/>
      <c r="D1246" s="50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</row>
    <row r="1247" spans="1:82" x14ac:dyDescent="0.2">
      <c r="A1247" s="50"/>
      <c r="B1247" s="50"/>
      <c r="C1247" s="50"/>
      <c r="D1247" s="50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</row>
    <row r="1248" spans="1:82" x14ac:dyDescent="0.2">
      <c r="A1248" s="50"/>
      <c r="B1248" s="50"/>
      <c r="C1248" s="50"/>
      <c r="D1248" s="50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</row>
    <row r="1249" spans="1:82" x14ac:dyDescent="0.2">
      <c r="A1249" s="50"/>
      <c r="B1249" s="50"/>
      <c r="C1249" s="50"/>
      <c r="D1249" s="50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</row>
    <row r="1250" spans="1:82" x14ac:dyDescent="0.2">
      <c r="A1250" s="50"/>
      <c r="B1250" s="50"/>
      <c r="C1250" s="50"/>
      <c r="D1250" s="50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</row>
    <row r="1251" spans="1:82" x14ac:dyDescent="0.2">
      <c r="A1251" s="50"/>
      <c r="B1251" s="50"/>
      <c r="C1251" s="50"/>
      <c r="D1251" s="50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</row>
    <row r="1252" spans="1:82" x14ac:dyDescent="0.2">
      <c r="A1252" s="50"/>
      <c r="B1252" s="50"/>
      <c r="C1252" s="50"/>
      <c r="D1252" s="50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</row>
    <row r="1253" spans="1:82" x14ac:dyDescent="0.2">
      <c r="A1253" s="50"/>
      <c r="B1253" s="50"/>
      <c r="C1253" s="50"/>
      <c r="D1253" s="50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</row>
    <row r="1254" spans="1:82" x14ac:dyDescent="0.2">
      <c r="A1254" s="50"/>
      <c r="B1254" s="50"/>
      <c r="C1254" s="50"/>
      <c r="D1254" s="50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</row>
    <row r="1255" spans="1:82" x14ac:dyDescent="0.2">
      <c r="A1255" s="50"/>
      <c r="B1255" s="50"/>
      <c r="C1255" s="50"/>
      <c r="D1255" s="50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</row>
    <row r="1256" spans="1:82" x14ac:dyDescent="0.2">
      <c r="A1256" s="50"/>
      <c r="B1256" s="50"/>
      <c r="C1256" s="50"/>
      <c r="D1256" s="50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</row>
    <row r="1257" spans="1:82" x14ac:dyDescent="0.2">
      <c r="A1257" s="50"/>
      <c r="B1257" s="50"/>
      <c r="C1257" s="50"/>
      <c r="D1257" s="50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</row>
    <row r="1258" spans="1:82" x14ac:dyDescent="0.2">
      <c r="A1258" s="50"/>
      <c r="B1258" s="50"/>
      <c r="C1258" s="50"/>
      <c r="D1258" s="50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</row>
    <row r="1259" spans="1:82" x14ac:dyDescent="0.2">
      <c r="A1259" s="50"/>
      <c r="B1259" s="50"/>
      <c r="C1259" s="50"/>
      <c r="D1259" s="50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</row>
    <row r="1260" spans="1:82" x14ac:dyDescent="0.2">
      <c r="A1260" s="50"/>
      <c r="B1260" s="50"/>
      <c r="C1260" s="50"/>
      <c r="D1260" s="50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</row>
    <row r="1261" spans="1:82" x14ac:dyDescent="0.2">
      <c r="A1261" s="50"/>
      <c r="B1261" s="50"/>
      <c r="C1261" s="50"/>
      <c r="D1261" s="50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</row>
    <row r="1262" spans="1:82" x14ac:dyDescent="0.2">
      <c r="A1262" s="50"/>
      <c r="B1262" s="50"/>
      <c r="C1262" s="50"/>
      <c r="D1262" s="50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</row>
    <row r="1263" spans="1:82" x14ac:dyDescent="0.2">
      <c r="A1263" s="50"/>
      <c r="B1263" s="50"/>
      <c r="C1263" s="50"/>
      <c r="D1263" s="50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</row>
    <row r="1264" spans="1:82" x14ac:dyDescent="0.2">
      <c r="A1264" s="50"/>
      <c r="B1264" s="50"/>
      <c r="C1264" s="50"/>
      <c r="D1264" s="50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</row>
    <row r="1265" spans="1:82" x14ac:dyDescent="0.2">
      <c r="A1265" s="50"/>
      <c r="B1265" s="50"/>
      <c r="C1265" s="50"/>
      <c r="D1265" s="50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</row>
    <row r="1266" spans="1:82" x14ac:dyDescent="0.2">
      <c r="A1266" s="50"/>
      <c r="B1266" s="50"/>
      <c r="C1266" s="50"/>
      <c r="D1266" s="50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</row>
    <row r="1267" spans="1:82" x14ac:dyDescent="0.2">
      <c r="A1267" s="50"/>
      <c r="B1267" s="50"/>
      <c r="C1267" s="50"/>
      <c r="D1267" s="50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</row>
    <row r="1268" spans="1:82" x14ac:dyDescent="0.2">
      <c r="A1268" s="50"/>
      <c r="B1268" s="50"/>
      <c r="C1268" s="50"/>
      <c r="D1268" s="50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</row>
    <row r="1269" spans="1:82" x14ac:dyDescent="0.2">
      <c r="A1269" s="50"/>
      <c r="B1269" s="50"/>
      <c r="C1269" s="50"/>
      <c r="D1269" s="50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</row>
    <row r="1270" spans="1:82" x14ac:dyDescent="0.2">
      <c r="A1270" s="50"/>
      <c r="B1270" s="50"/>
      <c r="C1270" s="50"/>
      <c r="D1270" s="50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</row>
    <row r="1271" spans="1:82" x14ac:dyDescent="0.2">
      <c r="A1271" s="50"/>
      <c r="B1271" s="50"/>
      <c r="C1271" s="50"/>
      <c r="D1271" s="50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</row>
    <row r="1272" spans="1:82" x14ac:dyDescent="0.2">
      <c r="A1272" s="50"/>
      <c r="B1272" s="50"/>
      <c r="C1272" s="50"/>
      <c r="D1272" s="50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</row>
    <row r="1273" spans="1:82" x14ac:dyDescent="0.2">
      <c r="A1273" s="50"/>
      <c r="B1273" s="50"/>
      <c r="C1273" s="50"/>
      <c r="D1273" s="50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</row>
    <row r="1274" spans="1:82" x14ac:dyDescent="0.2">
      <c r="A1274" s="50"/>
      <c r="B1274" s="50"/>
      <c r="C1274" s="50"/>
      <c r="D1274" s="50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</row>
    <row r="1275" spans="1:82" x14ac:dyDescent="0.2">
      <c r="A1275" s="50"/>
      <c r="B1275" s="50"/>
      <c r="C1275" s="50"/>
      <c r="D1275" s="50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</row>
    <row r="1276" spans="1:82" x14ac:dyDescent="0.2">
      <c r="A1276" s="50"/>
      <c r="B1276" s="50"/>
      <c r="C1276" s="50"/>
      <c r="D1276" s="50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</row>
    <row r="1277" spans="1:82" x14ac:dyDescent="0.2">
      <c r="A1277" s="50"/>
      <c r="B1277" s="50"/>
      <c r="C1277" s="50"/>
      <c r="D1277" s="50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</row>
    <row r="1278" spans="1:82" x14ac:dyDescent="0.2">
      <c r="A1278" s="50"/>
      <c r="B1278" s="50"/>
      <c r="C1278" s="50"/>
      <c r="D1278" s="50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</row>
    <row r="1279" spans="1:82" x14ac:dyDescent="0.2">
      <c r="A1279" s="50"/>
      <c r="B1279" s="50"/>
      <c r="C1279" s="50"/>
      <c r="D1279" s="50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</row>
    <row r="1280" spans="1:82" x14ac:dyDescent="0.2">
      <c r="A1280" s="50"/>
      <c r="B1280" s="50"/>
      <c r="C1280" s="50"/>
      <c r="D1280" s="50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</row>
    <row r="1281" spans="1:82" x14ac:dyDescent="0.2">
      <c r="A1281" s="50"/>
      <c r="B1281" s="50"/>
      <c r="C1281" s="50"/>
      <c r="D1281" s="50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</row>
    <row r="1282" spans="1:82" x14ac:dyDescent="0.2">
      <c r="A1282" s="50"/>
      <c r="B1282" s="50"/>
      <c r="C1282" s="50"/>
      <c r="D1282" s="50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</row>
    <row r="1283" spans="1:82" x14ac:dyDescent="0.2">
      <c r="A1283" s="50"/>
      <c r="B1283" s="50"/>
      <c r="C1283" s="50"/>
      <c r="D1283" s="50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</row>
    <row r="1284" spans="1:82" x14ac:dyDescent="0.2">
      <c r="A1284" s="50"/>
      <c r="B1284" s="50"/>
      <c r="C1284" s="50"/>
      <c r="D1284" s="50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</row>
    <row r="1285" spans="1:82" x14ac:dyDescent="0.2">
      <c r="A1285" s="50"/>
      <c r="B1285" s="50"/>
      <c r="C1285" s="50"/>
      <c r="D1285" s="50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</row>
    <row r="1286" spans="1:82" x14ac:dyDescent="0.2">
      <c r="A1286" s="50"/>
      <c r="B1286" s="50"/>
      <c r="C1286" s="50"/>
      <c r="D1286" s="50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</row>
    <row r="1287" spans="1:82" x14ac:dyDescent="0.2">
      <c r="A1287" s="50"/>
      <c r="B1287" s="50"/>
      <c r="C1287" s="50"/>
      <c r="D1287" s="50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</row>
    <row r="1288" spans="1:82" x14ac:dyDescent="0.2">
      <c r="A1288" s="50"/>
      <c r="B1288" s="50"/>
      <c r="C1288" s="50"/>
      <c r="D1288" s="50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</row>
    <row r="1289" spans="1:82" x14ac:dyDescent="0.2">
      <c r="A1289" s="50"/>
      <c r="B1289" s="50"/>
      <c r="C1289" s="50"/>
      <c r="D1289" s="50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</row>
    <row r="1290" spans="1:82" x14ac:dyDescent="0.2">
      <c r="A1290" s="50"/>
      <c r="B1290" s="50"/>
      <c r="C1290" s="50"/>
      <c r="D1290" s="50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</row>
    <row r="1291" spans="1:82" x14ac:dyDescent="0.2">
      <c r="A1291" s="50"/>
      <c r="B1291" s="50"/>
      <c r="C1291" s="50"/>
      <c r="D1291" s="50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</row>
    <row r="1292" spans="1:82" x14ac:dyDescent="0.2">
      <c r="A1292" s="50"/>
      <c r="B1292" s="50"/>
      <c r="C1292" s="50"/>
      <c r="D1292" s="50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</row>
    <row r="1293" spans="1:82" x14ac:dyDescent="0.2">
      <c r="A1293" s="50"/>
      <c r="B1293" s="50"/>
      <c r="C1293" s="50"/>
      <c r="D1293" s="50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</row>
    <row r="1294" spans="1:82" x14ac:dyDescent="0.2">
      <c r="A1294" s="50"/>
      <c r="B1294" s="50"/>
      <c r="C1294" s="50"/>
      <c r="D1294" s="50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</row>
    <row r="1295" spans="1:82" x14ac:dyDescent="0.2">
      <c r="A1295" s="50"/>
      <c r="B1295" s="50"/>
      <c r="C1295" s="50"/>
      <c r="D1295" s="50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</row>
    <row r="1296" spans="1:82" x14ac:dyDescent="0.2">
      <c r="A1296" s="50"/>
      <c r="B1296" s="50"/>
      <c r="C1296" s="50"/>
      <c r="D1296" s="50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</row>
    <row r="1297" spans="1:82" x14ac:dyDescent="0.2">
      <c r="A1297" s="50"/>
      <c r="B1297" s="50"/>
      <c r="C1297" s="50"/>
      <c r="D1297" s="50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</row>
    <row r="1298" spans="1:82" x14ac:dyDescent="0.2">
      <c r="A1298" s="50"/>
      <c r="B1298" s="50"/>
      <c r="C1298" s="50"/>
      <c r="D1298" s="50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</row>
    <row r="1299" spans="1:82" x14ac:dyDescent="0.2">
      <c r="A1299" s="50"/>
      <c r="B1299" s="50"/>
      <c r="C1299" s="50"/>
      <c r="D1299" s="50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</row>
    <row r="1300" spans="1:82" x14ac:dyDescent="0.2">
      <c r="A1300" s="50"/>
      <c r="B1300" s="50"/>
      <c r="C1300" s="50"/>
      <c r="D1300" s="50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</row>
    <row r="1301" spans="1:82" x14ac:dyDescent="0.2">
      <c r="A1301" s="50"/>
      <c r="B1301" s="50"/>
      <c r="C1301" s="50"/>
      <c r="D1301" s="50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</row>
    <row r="1302" spans="1:82" x14ac:dyDescent="0.2">
      <c r="A1302" s="50"/>
      <c r="B1302" s="50"/>
      <c r="C1302" s="50"/>
      <c r="D1302" s="50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</row>
    <row r="1303" spans="1:82" x14ac:dyDescent="0.2">
      <c r="A1303" s="50"/>
      <c r="B1303" s="50"/>
      <c r="C1303" s="50"/>
      <c r="D1303" s="50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</row>
    <row r="1304" spans="1:82" x14ac:dyDescent="0.2">
      <c r="A1304" s="50"/>
      <c r="B1304" s="50"/>
      <c r="C1304" s="50"/>
      <c r="D1304" s="50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</row>
    <row r="1305" spans="1:82" x14ac:dyDescent="0.2">
      <c r="A1305" s="50"/>
      <c r="B1305" s="50"/>
      <c r="C1305" s="50"/>
      <c r="D1305" s="50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</row>
    <row r="1306" spans="1:82" x14ac:dyDescent="0.2">
      <c r="A1306" s="50"/>
      <c r="B1306" s="50"/>
      <c r="C1306" s="50"/>
      <c r="D1306" s="50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</row>
    <row r="1307" spans="1:82" x14ac:dyDescent="0.2">
      <c r="A1307" s="50"/>
      <c r="B1307" s="50"/>
      <c r="C1307" s="50"/>
      <c r="D1307" s="50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</row>
    <row r="1308" spans="1:82" x14ac:dyDescent="0.2">
      <c r="A1308" s="50"/>
      <c r="B1308" s="50"/>
      <c r="C1308" s="50"/>
      <c r="D1308" s="50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</row>
    <row r="1309" spans="1:82" x14ac:dyDescent="0.2">
      <c r="A1309" s="50"/>
      <c r="B1309" s="50"/>
      <c r="C1309" s="50"/>
      <c r="D1309" s="50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</row>
    <row r="1310" spans="1:82" x14ac:dyDescent="0.2">
      <c r="A1310" s="50"/>
      <c r="B1310" s="50"/>
      <c r="C1310" s="50"/>
      <c r="D1310" s="50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</row>
    <row r="1311" spans="1:82" x14ac:dyDescent="0.2">
      <c r="A1311" s="50"/>
      <c r="B1311" s="50"/>
      <c r="C1311" s="50"/>
      <c r="D1311" s="50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</row>
    <row r="1312" spans="1:82" x14ac:dyDescent="0.2">
      <c r="A1312" s="50"/>
      <c r="B1312" s="50"/>
      <c r="C1312" s="50"/>
      <c r="D1312" s="50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</row>
    <row r="1313" spans="1:82" x14ac:dyDescent="0.2">
      <c r="A1313" s="50"/>
      <c r="B1313" s="50"/>
      <c r="C1313" s="50"/>
      <c r="D1313" s="50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</row>
    <row r="1314" spans="1:82" x14ac:dyDescent="0.2">
      <c r="A1314" s="50"/>
      <c r="B1314" s="50"/>
      <c r="C1314" s="50"/>
      <c r="D1314" s="50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</row>
    <row r="1315" spans="1:82" x14ac:dyDescent="0.2">
      <c r="A1315" s="50"/>
      <c r="B1315" s="50"/>
      <c r="C1315" s="50"/>
      <c r="D1315" s="50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</row>
    <row r="1316" spans="1:82" x14ac:dyDescent="0.2">
      <c r="A1316" s="50"/>
      <c r="B1316" s="50"/>
      <c r="C1316" s="50"/>
      <c r="D1316" s="50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</row>
    <row r="1317" spans="1:82" x14ac:dyDescent="0.2">
      <c r="A1317" s="50"/>
      <c r="B1317" s="50"/>
      <c r="C1317" s="50"/>
      <c r="D1317" s="50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</row>
    <row r="1318" spans="1:82" x14ac:dyDescent="0.2">
      <c r="A1318" s="50"/>
      <c r="B1318" s="50"/>
      <c r="C1318" s="50"/>
      <c r="D1318" s="50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</row>
    <row r="1319" spans="1:82" x14ac:dyDescent="0.2">
      <c r="A1319" s="50"/>
      <c r="B1319" s="50"/>
      <c r="C1319" s="50"/>
      <c r="D1319" s="50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</row>
    <row r="1320" spans="1:82" x14ac:dyDescent="0.2">
      <c r="A1320" s="50"/>
      <c r="B1320" s="50"/>
      <c r="C1320" s="50"/>
      <c r="D1320" s="50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</row>
    <row r="1321" spans="1:82" x14ac:dyDescent="0.2">
      <c r="A1321" s="50"/>
      <c r="B1321" s="50"/>
      <c r="C1321" s="50"/>
      <c r="D1321" s="50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</row>
    <row r="1322" spans="1:82" x14ac:dyDescent="0.2">
      <c r="A1322" s="50"/>
      <c r="B1322" s="50"/>
      <c r="C1322" s="50"/>
      <c r="D1322" s="50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</row>
    <row r="1323" spans="1:82" x14ac:dyDescent="0.2">
      <c r="A1323" s="50"/>
      <c r="B1323" s="50"/>
      <c r="C1323" s="50"/>
      <c r="D1323" s="50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</row>
    <row r="1324" spans="1:82" x14ac:dyDescent="0.2">
      <c r="A1324" s="50"/>
      <c r="B1324" s="50"/>
      <c r="C1324" s="50"/>
      <c r="D1324" s="50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</row>
    <row r="1325" spans="1:82" x14ac:dyDescent="0.2">
      <c r="A1325" s="50"/>
      <c r="B1325" s="50"/>
      <c r="C1325" s="50"/>
      <c r="D1325" s="50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</row>
    <row r="1326" spans="1:82" x14ac:dyDescent="0.2">
      <c r="A1326" s="50"/>
      <c r="B1326" s="50"/>
      <c r="C1326" s="50"/>
      <c r="D1326" s="50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</row>
    <row r="1327" spans="1:82" x14ac:dyDescent="0.2">
      <c r="A1327" s="50"/>
      <c r="B1327" s="50"/>
      <c r="C1327" s="50"/>
      <c r="D1327" s="50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</row>
    <row r="1328" spans="1:82" x14ac:dyDescent="0.2">
      <c r="A1328" s="50"/>
      <c r="B1328" s="50"/>
      <c r="C1328" s="50"/>
      <c r="D1328" s="50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</row>
    <row r="1329" spans="1:82" x14ac:dyDescent="0.2">
      <c r="A1329" s="50"/>
      <c r="B1329" s="50"/>
      <c r="C1329" s="50"/>
      <c r="D1329" s="50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</row>
    <row r="1330" spans="1:82" x14ac:dyDescent="0.2">
      <c r="A1330" s="50"/>
      <c r="B1330" s="50"/>
      <c r="C1330" s="50"/>
      <c r="D1330" s="50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</row>
    <row r="1331" spans="1:82" x14ac:dyDescent="0.2">
      <c r="A1331" s="50"/>
      <c r="B1331" s="50"/>
      <c r="C1331" s="50"/>
      <c r="D1331" s="50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</row>
    <row r="1332" spans="1:82" x14ac:dyDescent="0.2">
      <c r="A1332" s="50"/>
      <c r="B1332" s="50"/>
      <c r="C1332" s="50"/>
      <c r="D1332" s="50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</row>
    <row r="1333" spans="1:82" x14ac:dyDescent="0.2">
      <c r="A1333" s="50"/>
      <c r="B1333" s="50"/>
      <c r="C1333" s="50"/>
      <c r="D1333" s="50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</row>
    <row r="1334" spans="1:82" x14ac:dyDescent="0.2">
      <c r="A1334" s="50"/>
      <c r="B1334" s="50"/>
      <c r="C1334" s="50"/>
      <c r="D1334" s="50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</row>
    <row r="1335" spans="1:82" x14ac:dyDescent="0.2">
      <c r="A1335" s="50"/>
      <c r="B1335" s="50"/>
      <c r="C1335" s="50"/>
      <c r="D1335" s="50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</row>
    <row r="1336" spans="1:82" x14ac:dyDescent="0.2">
      <c r="A1336" s="50"/>
      <c r="B1336" s="50"/>
      <c r="C1336" s="50"/>
      <c r="D1336" s="50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</row>
    <row r="1337" spans="1:82" x14ac:dyDescent="0.2">
      <c r="A1337" s="50"/>
      <c r="B1337" s="50"/>
      <c r="C1337" s="50"/>
      <c r="D1337" s="50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</row>
    <row r="1338" spans="1:82" x14ac:dyDescent="0.2">
      <c r="A1338" s="50"/>
      <c r="B1338" s="50"/>
      <c r="C1338" s="50"/>
      <c r="D1338" s="50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</row>
    <row r="1339" spans="1:82" x14ac:dyDescent="0.2">
      <c r="A1339" s="50"/>
      <c r="B1339" s="50"/>
      <c r="C1339" s="50"/>
      <c r="D1339" s="50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</row>
    <row r="1340" spans="1:82" x14ac:dyDescent="0.2">
      <c r="A1340" s="50"/>
      <c r="B1340" s="50"/>
      <c r="C1340" s="50"/>
      <c r="D1340" s="50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</row>
    <row r="1341" spans="1:82" x14ac:dyDescent="0.2">
      <c r="A1341" s="50"/>
      <c r="B1341" s="50"/>
      <c r="C1341" s="50"/>
      <c r="D1341" s="50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</row>
    <row r="1342" spans="1:82" x14ac:dyDescent="0.2">
      <c r="A1342" s="50"/>
      <c r="B1342" s="50"/>
      <c r="C1342" s="50"/>
      <c r="D1342" s="50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</row>
    <row r="1343" spans="1:82" x14ac:dyDescent="0.2">
      <c r="A1343" s="50"/>
      <c r="B1343" s="50"/>
      <c r="C1343" s="50"/>
      <c r="D1343" s="50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</row>
    <row r="1344" spans="1:82" x14ac:dyDescent="0.2">
      <c r="A1344" s="50"/>
      <c r="B1344" s="50"/>
      <c r="C1344" s="50"/>
      <c r="D1344" s="50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</row>
    <row r="1345" spans="1:82" x14ac:dyDescent="0.2">
      <c r="A1345" s="50"/>
      <c r="B1345" s="50"/>
      <c r="C1345" s="50"/>
      <c r="D1345" s="50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</row>
    <row r="1346" spans="1:82" x14ac:dyDescent="0.2">
      <c r="A1346" s="50"/>
      <c r="B1346" s="50"/>
      <c r="C1346" s="50"/>
      <c r="D1346" s="50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</row>
    <row r="1347" spans="1:82" x14ac:dyDescent="0.2">
      <c r="A1347" s="50"/>
      <c r="B1347" s="50"/>
      <c r="C1347" s="50"/>
      <c r="D1347" s="50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</row>
    <row r="1348" spans="1:82" x14ac:dyDescent="0.2">
      <c r="A1348" s="50"/>
      <c r="B1348" s="50"/>
      <c r="C1348" s="50"/>
      <c r="D1348" s="50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</row>
    <row r="1349" spans="1:82" x14ac:dyDescent="0.2">
      <c r="A1349" s="50"/>
      <c r="B1349" s="50"/>
      <c r="C1349" s="50"/>
      <c r="D1349" s="50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</row>
    <row r="1350" spans="1:82" x14ac:dyDescent="0.2">
      <c r="A1350" s="50"/>
      <c r="B1350" s="50"/>
      <c r="C1350" s="50"/>
      <c r="D1350" s="50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</row>
    <row r="1351" spans="1:82" x14ac:dyDescent="0.2">
      <c r="A1351" s="50"/>
      <c r="B1351" s="50"/>
      <c r="C1351" s="50"/>
      <c r="D1351" s="50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</row>
    <row r="1352" spans="1:82" x14ac:dyDescent="0.2">
      <c r="A1352" s="50"/>
      <c r="B1352" s="50"/>
      <c r="C1352" s="50"/>
      <c r="D1352" s="50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</row>
    <row r="1353" spans="1:82" x14ac:dyDescent="0.2">
      <c r="A1353" s="50"/>
      <c r="B1353" s="50"/>
      <c r="C1353" s="50"/>
      <c r="D1353" s="50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</row>
    <row r="1354" spans="1:82" x14ac:dyDescent="0.2">
      <c r="A1354" s="50"/>
      <c r="B1354" s="50"/>
      <c r="C1354" s="50"/>
      <c r="D1354" s="50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</row>
    <row r="1355" spans="1:82" x14ac:dyDescent="0.2">
      <c r="A1355" s="50"/>
      <c r="B1355" s="50"/>
      <c r="C1355" s="50"/>
      <c r="D1355" s="50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</row>
    <row r="1356" spans="1:82" x14ac:dyDescent="0.2">
      <c r="A1356" s="50"/>
      <c r="B1356" s="50"/>
      <c r="C1356" s="50"/>
      <c r="D1356" s="50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</row>
    <row r="1357" spans="1:82" x14ac:dyDescent="0.2">
      <c r="A1357" s="50"/>
      <c r="B1357" s="50"/>
      <c r="C1357" s="50"/>
      <c r="D1357" s="50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</row>
    <row r="1358" spans="1:82" x14ac:dyDescent="0.2">
      <c r="A1358" s="50"/>
      <c r="B1358" s="50"/>
      <c r="C1358" s="50"/>
      <c r="D1358" s="50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</row>
    <row r="1359" spans="1:82" x14ac:dyDescent="0.2">
      <c r="A1359" s="50"/>
      <c r="B1359" s="50"/>
      <c r="C1359" s="50"/>
      <c r="D1359" s="50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</row>
    <row r="1360" spans="1:82" x14ac:dyDescent="0.2">
      <c r="A1360" s="50"/>
      <c r="B1360" s="50"/>
      <c r="C1360" s="50"/>
      <c r="D1360" s="50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</row>
    <row r="1361" spans="1:82" x14ac:dyDescent="0.2">
      <c r="A1361" s="50"/>
      <c r="B1361" s="50"/>
      <c r="C1361" s="50"/>
      <c r="D1361" s="50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</row>
    <row r="1362" spans="1:82" x14ac:dyDescent="0.2">
      <c r="A1362" s="50"/>
      <c r="B1362" s="50"/>
      <c r="C1362" s="50"/>
      <c r="D1362" s="50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</row>
    <row r="1363" spans="1:82" x14ac:dyDescent="0.2">
      <c r="A1363" s="50"/>
      <c r="B1363" s="50"/>
      <c r="C1363" s="50"/>
      <c r="D1363" s="50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</row>
    <row r="1364" spans="1:82" x14ac:dyDescent="0.2">
      <c r="A1364" s="50"/>
      <c r="B1364" s="50"/>
      <c r="C1364" s="50"/>
      <c r="D1364" s="50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</row>
    <row r="1365" spans="1:82" x14ac:dyDescent="0.2">
      <c r="A1365" s="50"/>
      <c r="B1365" s="50"/>
      <c r="C1365" s="50"/>
      <c r="D1365" s="50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</row>
    <row r="1366" spans="1:82" x14ac:dyDescent="0.2">
      <c r="A1366" s="50"/>
      <c r="B1366" s="50"/>
      <c r="C1366" s="50"/>
      <c r="D1366" s="50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</row>
    <row r="1367" spans="1:82" x14ac:dyDescent="0.2">
      <c r="A1367" s="50"/>
      <c r="B1367" s="50"/>
      <c r="C1367" s="50"/>
      <c r="D1367" s="50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</row>
    <row r="1368" spans="1:82" x14ac:dyDescent="0.2">
      <c r="A1368" s="50"/>
      <c r="B1368" s="50"/>
      <c r="C1368" s="50"/>
      <c r="D1368" s="50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</row>
    <row r="1369" spans="1:82" x14ac:dyDescent="0.2">
      <c r="A1369" s="50"/>
      <c r="B1369" s="50"/>
      <c r="C1369" s="50"/>
      <c r="D1369" s="50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</row>
    <row r="1370" spans="1:82" x14ac:dyDescent="0.2">
      <c r="A1370" s="50"/>
      <c r="B1370" s="50"/>
      <c r="C1370" s="50"/>
      <c r="D1370" s="50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</row>
    <row r="1371" spans="1:82" x14ac:dyDescent="0.2">
      <c r="A1371" s="50"/>
      <c r="B1371" s="50"/>
      <c r="C1371" s="50"/>
      <c r="D1371" s="50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</row>
    <row r="1372" spans="1:82" x14ac:dyDescent="0.2">
      <c r="A1372" s="50"/>
      <c r="B1372" s="50"/>
      <c r="C1372" s="50"/>
      <c r="D1372" s="50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</row>
    <row r="1373" spans="1:82" x14ac:dyDescent="0.2">
      <c r="A1373" s="50"/>
      <c r="B1373" s="50"/>
      <c r="C1373" s="50"/>
      <c r="D1373" s="50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</row>
    <row r="1374" spans="1:82" x14ac:dyDescent="0.2">
      <c r="A1374" s="50"/>
      <c r="B1374" s="50"/>
      <c r="C1374" s="50"/>
      <c r="D1374" s="50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</row>
    <row r="1375" spans="1:82" x14ac:dyDescent="0.2">
      <c r="A1375" s="50"/>
      <c r="B1375" s="50"/>
      <c r="C1375" s="50"/>
      <c r="D1375" s="50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</row>
    <row r="1376" spans="1:82" x14ac:dyDescent="0.2">
      <c r="A1376" s="50"/>
      <c r="B1376" s="50"/>
      <c r="C1376" s="50"/>
      <c r="D1376" s="50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</row>
    <row r="1377" spans="1:82" x14ac:dyDescent="0.2">
      <c r="A1377" s="50"/>
      <c r="B1377" s="50"/>
      <c r="C1377" s="50"/>
      <c r="D1377" s="50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</row>
    <row r="1378" spans="1:82" x14ac:dyDescent="0.2">
      <c r="A1378" s="50"/>
      <c r="B1378" s="50"/>
      <c r="C1378" s="50"/>
      <c r="D1378" s="50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</row>
    <row r="1379" spans="1:82" x14ac:dyDescent="0.2">
      <c r="A1379" s="50"/>
      <c r="B1379" s="50"/>
      <c r="C1379" s="50"/>
      <c r="D1379" s="50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</row>
    <row r="1380" spans="1:82" x14ac:dyDescent="0.2">
      <c r="A1380" s="50"/>
      <c r="B1380" s="50"/>
      <c r="C1380" s="50"/>
      <c r="D1380" s="50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</row>
    <row r="1381" spans="1:82" x14ac:dyDescent="0.2">
      <c r="A1381" s="50"/>
      <c r="B1381" s="50"/>
      <c r="C1381" s="50"/>
      <c r="D1381" s="50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</row>
    <row r="1382" spans="1:82" x14ac:dyDescent="0.2">
      <c r="A1382" s="50"/>
      <c r="B1382" s="50"/>
      <c r="C1382" s="50"/>
      <c r="D1382" s="50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</row>
    <row r="1383" spans="1:82" x14ac:dyDescent="0.2">
      <c r="A1383" s="50"/>
      <c r="B1383" s="50"/>
      <c r="C1383" s="50"/>
      <c r="D1383" s="50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</row>
    <row r="1384" spans="1:82" x14ac:dyDescent="0.2">
      <c r="A1384" s="50"/>
      <c r="B1384" s="50"/>
      <c r="C1384" s="50"/>
      <c r="D1384" s="50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</row>
    <row r="1385" spans="1:82" x14ac:dyDescent="0.2">
      <c r="A1385" s="50"/>
      <c r="B1385" s="50"/>
      <c r="C1385" s="50"/>
      <c r="D1385" s="50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</row>
    <row r="1386" spans="1:82" x14ac:dyDescent="0.2">
      <c r="A1386" s="50"/>
      <c r="B1386" s="50"/>
      <c r="C1386" s="50"/>
      <c r="D1386" s="50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</row>
    <row r="1387" spans="1:82" x14ac:dyDescent="0.2">
      <c r="A1387" s="50"/>
      <c r="B1387" s="50"/>
      <c r="C1387" s="50"/>
      <c r="D1387" s="50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</row>
    <row r="1388" spans="1:82" x14ac:dyDescent="0.2">
      <c r="A1388" s="50"/>
      <c r="B1388" s="50"/>
      <c r="C1388" s="50"/>
      <c r="D1388" s="50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</row>
    <row r="1389" spans="1:82" x14ac:dyDescent="0.2">
      <c r="A1389" s="50"/>
      <c r="B1389" s="50"/>
      <c r="C1389" s="50"/>
      <c r="D1389" s="50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</row>
    <row r="1390" spans="1:82" x14ac:dyDescent="0.2">
      <c r="A1390" s="50"/>
      <c r="B1390" s="50"/>
      <c r="C1390" s="50"/>
      <c r="D1390" s="50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</row>
    <row r="1391" spans="1:82" x14ac:dyDescent="0.2">
      <c r="A1391" s="50"/>
      <c r="B1391" s="50"/>
      <c r="C1391" s="50"/>
      <c r="D1391" s="50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</row>
    <row r="1392" spans="1:82" x14ac:dyDescent="0.2">
      <c r="A1392" s="50"/>
      <c r="B1392" s="50"/>
      <c r="C1392" s="50"/>
      <c r="D1392" s="50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</row>
    <row r="1393" spans="1:82" x14ac:dyDescent="0.2">
      <c r="A1393" s="50"/>
      <c r="B1393" s="50"/>
      <c r="C1393" s="50"/>
      <c r="D1393" s="50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</row>
    <row r="1394" spans="1:82" x14ac:dyDescent="0.2">
      <c r="A1394" s="50"/>
      <c r="B1394" s="50"/>
      <c r="C1394" s="50"/>
      <c r="D1394" s="50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</row>
    <row r="1395" spans="1:82" x14ac:dyDescent="0.2">
      <c r="A1395" s="50"/>
      <c r="B1395" s="50"/>
      <c r="C1395" s="50"/>
      <c r="D1395" s="50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</row>
    <row r="1396" spans="1:82" x14ac:dyDescent="0.2">
      <c r="A1396" s="50"/>
      <c r="B1396" s="50"/>
      <c r="C1396" s="50"/>
      <c r="D1396" s="50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</row>
    <row r="1397" spans="1:82" x14ac:dyDescent="0.2">
      <c r="A1397" s="50"/>
      <c r="B1397" s="50"/>
      <c r="C1397" s="50"/>
      <c r="D1397" s="50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</row>
    <row r="1398" spans="1:82" x14ac:dyDescent="0.2">
      <c r="A1398" s="50"/>
      <c r="B1398" s="50"/>
      <c r="C1398" s="50"/>
      <c r="D1398" s="50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</row>
    <row r="1399" spans="1:82" x14ac:dyDescent="0.2">
      <c r="A1399" s="50"/>
      <c r="B1399" s="50"/>
      <c r="C1399" s="50"/>
      <c r="D1399" s="50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</row>
    <row r="1400" spans="1:82" x14ac:dyDescent="0.2">
      <c r="A1400" s="50"/>
      <c r="B1400" s="50"/>
      <c r="C1400" s="50"/>
      <c r="D1400" s="50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</row>
    <row r="1401" spans="1:82" x14ac:dyDescent="0.2">
      <c r="A1401" s="50"/>
      <c r="B1401" s="50"/>
      <c r="C1401" s="50"/>
      <c r="D1401" s="50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</row>
    <row r="1402" spans="1:82" x14ac:dyDescent="0.2">
      <c r="A1402" s="50"/>
      <c r="B1402" s="50"/>
      <c r="C1402" s="50"/>
      <c r="D1402" s="50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</row>
    <row r="1403" spans="1:82" x14ac:dyDescent="0.2">
      <c r="A1403" s="50"/>
      <c r="B1403" s="50"/>
      <c r="C1403" s="50"/>
      <c r="D1403" s="50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</row>
    <row r="1404" spans="1:82" x14ac:dyDescent="0.2">
      <c r="A1404" s="50"/>
      <c r="B1404" s="50"/>
      <c r="C1404" s="50"/>
      <c r="D1404" s="50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</row>
    <row r="1405" spans="1:82" x14ac:dyDescent="0.2">
      <c r="A1405" s="50"/>
      <c r="B1405" s="50"/>
      <c r="C1405" s="50"/>
      <c r="D1405" s="50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</row>
    <row r="1406" spans="1:82" x14ac:dyDescent="0.2">
      <c r="A1406" s="50"/>
      <c r="B1406" s="50"/>
      <c r="C1406" s="50"/>
      <c r="D1406" s="50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</row>
    <row r="1407" spans="1:82" x14ac:dyDescent="0.2">
      <c r="A1407" s="50"/>
      <c r="B1407" s="50"/>
      <c r="C1407" s="50"/>
      <c r="D1407" s="50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</row>
    <row r="1408" spans="1:82" x14ac:dyDescent="0.2">
      <c r="A1408" s="50"/>
      <c r="B1408" s="50"/>
      <c r="C1408" s="50"/>
      <c r="D1408" s="50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</row>
    <row r="1409" spans="1:82" x14ac:dyDescent="0.2">
      <c r="A1409" s="50"/>
      <c r="B1409" s="50"/>
      <c r="C1409" s="50"/>
      <c r="D1409" s="50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</row>
    <row r="1410" spans="1:82" x14ac:dyDescent="0.2">
      <c r="A1410" s="50"/>
      <c r="B1410" s="50"/>
      <c r="C1410" s="50"/>
      <c r="D1410" s="50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</row>
    <row r="1411" spans="1:82" x14ac:dyDescent="0.2">
      <c r="A1411" s="50"/>
      <c r="B1411" s="50"/>
      <c r="C1411" s="50"/>
      <c r="D1411" s="50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</row>
    <row r="1412" spans="1:82" x14ac:dyDescent="0.2">
      <c r="A1412" s="50"/>
      <c r="B1412" s="50"/>
      <c r="C1412" s="50"/>
      <c r="D1412" s="50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</row>
    <row r="1413" spans="1:82" x14ac:dyDescent="0.2">
      <c r="A1413" s="50"/>
      <c r="B1413" s="50"/>
      <c r="C1413" s="50"/>
      <c r="D1413" s="50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</row>
    <row r="1414" spans="1:82" x14ac:dyDescent="0.2">
      <c r="A1414" s="50"/>
      <c r="B1414" s="50"/>
      <c r="C1414" s="50"/>
      <c r="D1414" s="50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</row>
    <row r="1415" spans="1:82" x14ac:dyDescent="0.2">
      <c r="A1415" s="50"/>
      <c r="B1415" s="50"/>
      <c r="C1415" s="50"/>
      <c r="D1415" s="50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</row>
    <row r="1416" spans="1:82" x14ac:dyDescent="0.2">
      <c r="A1416" s="50"/>
      <c r="B1416" s="50"/>
      <c r="C1416" s="50"/>
      <c r="D1416" s="50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</row>
    <row r="1417" spans="1:82" x14ac:dyDescent="0.2">
      <c r="A1417" s="50"/>
      <c r="B1417" s="50"/>
      <c r="C1417" s="50"/>
      <c r="D1417" s="50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</row>
    <row r="1418" spans="1:82" x14ac:dyDescent="0.2">
      <c r="A1418" s="50"/>
      <c r="B1418" s="50"/>
      <c r="C1418" s="50"/>
      <c r="D1418" s="50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</row>
    <row r="1419" spans="1:82" x14ac:dyDescent="0.2">
      <c r="A1419" s="50"/>
      <c r="B1419" s="50"/>
      <c r="C1419" s="50"/>
      <c r="D1419" s="50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</row>
    <row r="1420" spans="1:82" x14ac:dyDescent="0.2">
      <c r="A1420" s="50"/>
      <c r="B1420" s="50"/>
      <c r="C1420" s="50"/>
      <c r="D1420" s="50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</row>
    <row r="1421" spans="1:82" x14ac:dyDescent="0.2">
      <c r="A1421" s="50"/>
      <c r="B1421" s="50"/>
      <c r="C1421" s="50"/>
      <c r="D1421" s="50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</row>
    <row r="1422" spans="1:82" x14ac:dyDescent="0.2">
      <c r="A1422" s="50"/>
      <c r="B1422" s="50"/>
      <c r="C1422" s="50"/>
      <c r="D1422" s="50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</row>
    <row r="1423" spans="1:82" x14ac:dyDescent="0.2">
      <c r="A1423" s="50"/>
      <c r="B1423" s="50"/>
      <c r="C1423" s="50"/>
      <c r="D1423" s="50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</row>
    <row r="1424" spans="1:82" x14ac:dyDescent="0.2">
      <c r="A1424" s="50"/>
      <c r="B1424" s="50"/>
      <c r="C1424" s="50"/>
      <c r="D1424" s="50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</row>
    <row r="1425" spans="1:82" x14ac:dyDescent="0.2">
      <c r="A1425" s="50"/>
      <c r="B1425" s="50"/>
      <c r="C1425" s="50"/>
      <c r="D1425" s="50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</row>
    <row r="1426" spans="1:82" x14ac:dyDescent="0.2">
      <c r="A1426" s="50"/>
      <c r="B1426" s="50"/>
      <c r="C1426" s="50"/>
      <c r="D1426" s="50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</row>
    <row r="1427" spans="1:82" x14ac:dyDescent="0.2">
      <c r="A1427" s="50"/>
      <c r="B1427" s="50"/>
      <c r="C1427" s="50"/>
      <c r="D1427" s="50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</row>
    <row r="1428" spans="1:82" x14ac:dyDescent="0.2">
      <c r="A1428" s="50"/>
      <c r="B1428" s="50"/>
      <c r="C1428" s="50"/>
      <c r="D1428" s="50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</row>
    <row r="1429" spans="1:82" x14ac:dyDescent="0.2">
      <c r="A1429" s="50"/>
      <c r="B1429" s="50"/>
      <c r="C1429" s="50"/>
      <c r="D1429" s="50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</row>
    <row r="1430" spans="1:82" x14ac:dyDescent="0.2">
      <c r="A1430" s="50"/>
      <c r="B1430" s="50"/>
      <c r="C1430" s="50"/>
      <c r="D1430" s="50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</row>
    <row r="1431" spans="1:82" x14ac:dyDescent="0.2">
      <c r="A1431" s="50"/>
      <c r="B1431" s="50"/>
      <c r="C1431" s="50"/>
      <c r="D1431" s="50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</row>
    <row r="1432" spans="1:82" x14ac:dyDescent="0.2">
      <c r="A1432" s="50"/>
      <c r="B1432" s="50"/>
      <c r="C1432" s="50"/>
      <c r="D1432" s="50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</row>
    <row r="1433" spans="1:82" x14ac:dyDescent="0.2">
      <c r="A1433" s="50"/>
      <c r="B1433" s="50"/>
      <c r="C1433" s="50"/>
      <c r="D1433" s="50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</row>
    <row r="1434" spans="1:82" x14ac:dyDescent="0.2">
      <c r="A1434" s="50"/>
      <c r="B1434" s="50"/>
      <c r="C1434" s="50"/>
      <c r="D1434" s="50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</row>
    <row r="1435" spans="1:82" x14ac:dyDescent="0.2">
      <c r="A1435" s="50"/>
      <c r="B1435" s="50"/>
      <c r="C1435" s="50"/>
      <c r="D1435" s="50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</row>
    <row r="1436" spans="1:82" x14ac:dyDescent="0.2">
      <c r="A1436" s="50"/>
      <c r="B1436" s="50"/>
      <c r="C1436" s="50"/>
      <c r="D1436" s="50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</row>
    <row r="1437" spans="1:82" x14ac:dyDescent="0.2">
      <c r="A1437" s="50"/>
      <c r="B1437" s="50"/>
      <c r="C1437" s="50"/>
      <c r="D1437" s="50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</row>
    <row r="1438" spans="1:82" x14ac:dyDescent="0.2">
      <c r="A1438" s="50"/>
      <c r="B1438" s="50"/>
      <c r="C1438" s="50"/>
      <c r="D1438" s="50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</row>
    <row r="1439" spans="1:82" x14ac:dyDescent="0.2">
      <c r="A1439" s="50"/>
      <c r="B1439" s="50"/>
      <c r="C1439" s="50"/>
      <c r="D1439" s="50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</row>
    <row r="1440" spans="1:82" x14ac:dyDescent="0.2">
      <c r="A1440" s="50"/>
      <c r="B1440" s="50"/>
      <c r="C1440" s="50"/>
      <c r="D1440" s="50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</row>
    <row r="1441" spans="1:82" x14ac:dyDescent="0.2">
      <c r="A1441" s="50"/>
      <c r="B1441" s="50"/>
      <c r="C1441" s="50"/>
      <c r="D1441" s="50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</row>
    <row r="1442" spans="1:82" x14ac:dyDescent="0.2">
      <c r="A1442" s="50"/>
      <c r="B1442" s="50"/>
      <c r="C1442" s="50"/>
      <c r="D1442" s="50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</row>
    <row r="1443" spans="1:82" x14ac:dyDescent="0.2">
      <c r="A1443" s="50"/>
      <c r="B1443" s="50"/>
      <c r="C1443" s="50"/>
      <c r="D1443" s="50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</row>
    <row r="1444" spans="1:82" x14ac:dyDescent="0.2">
      <c r="A1444" s="50"/>
      <c r="B1444" s="50"/>
      <c r="C1444" s="50"/>
      <c r="D1444" s="50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</row>
    <row r="1445" spans="1:82" x14ac:dyDescent="0.2">
      <c r="A1445" s="50"/>
      <c r="B1445" s="50"/>
      <c r="C1445" s="50"/>
      <c r="D1445" s="50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</row>
    <row r="1446" spans="1:82" x14ac:dyDescent="0.2">
      <c r="A1446" s="50"/>
      <c r="B1446" s="50"/>
      <c r="C1446" s="50"/>
      <c r="D1446" s="50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</row>
    <row r="1447" spans="1:82" x14ac:dyDescent="0.2">
      <c r="A1447" s="50"/>
      <c r="B1447" s="50"/>
      <c r="C1447" s="50"/>
      <c r="D1447" s="50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</row>
    <row r="1448" spans="1:82" x14ac:dyDescent="0.2">
      <c r="A1448" s="50"/>
      <c r="B1448" s="50"/>
      <c r="C1448" s="50"/>
      <c r="D1448" s="50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</row>
    <row r="1449" spans="1:82" x14ac:dyDescent="0.2">
      <c r="A1449" s="50"/>
      <c r="B1449" s="50"/>
      <c r="C1449" s="50"/>
      <c r="D1449" s="50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</row>
    <row r="1450" spans="1:82" x14ac:dyDescent="0.2">
      <c r="A1450" s="50"/>
      <c r="B1450" s="50"/>
      <c r="C1450" s="50"/>
      <c r="D1450" s="50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</row>
    <row r="1451" spans="1:82" x14ac:dyDescent="0.2">
      <c r="A1451" s="50"/>
      <c r="B1451" s="50"/>
      <c r="C1451" s="50"/>
      <c r="D1451" s="50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</row>
    <row r="1452" spans="1:82" x14ac:dyDescent="0.2">
      <c r="A1452" s="50"/>
      <c r="B1452" s="50"/>
      <c r="C1452" s="50"/>
      <c r="D1452" s="50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</row>
    <row r="1453" spans="1:82" x14ac:dyDescent="0.2">
      <c r="A1453" s="50"/>
      <c r="B1453" s="50"/>
      <c r="C1453" s="50"/>
      <c r="D1453" s="50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</row>
    <row r="1454" spans="1:82" x14ac:dyDescent="0.2">
      <c r="A1454" s="50"/>
      <c r="B1454" s="50"/>
      <c r="C1454" s="50"/>
      <c r="D1454" s="50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</row>
    <row r="1455" spans="1:82" x14ac:dyDescent="0.2">
      <c r="A1455" s="50"/>
      <c r="B1455" s="50"/>
      <c r="C1455" s="50"/>
      <c r="D1455" s="50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</row>
    <row r="1456" spans="1:82" x14ac:dyDescent="0.2">
      <c r="A1456" s="50"/>
      <c r="B1456" s="50"/>
      <c r="C1456" s="50"/>
      <c r="D1456" s="50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</row>
    <row r="1457" spans="1:82" x14ac:dyDescent="0.2">
      <c r="A1457" s="50"/>
      <c r="B1457" s="50"/>
      <c r="C1457" s="50"/>
      <c r="D1457" s="50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</row>
    <row r="1458" spans="1:82" x14ac:dyDescent="0.2">
      <c r="A1458" s="50"/>
      <c r="B1458" s="50"/>
      <c r="C1458" s="50"/>
      <c r="D1458" s="50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</row>
    <row r="1459" spans="1:82" x14ac:dyDescent="0.2">
      <c r="A1459" s="50"/>
      <c r="B1459" s="50"/>
      <c r="C1459" s="50"/>
      <c r="D1459" s="50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</row>
    <row r="1460" spans="1:82" x14ac:dyDescent="0.2">
      <c r="A1460" s="50"/>
      <c r="B1460" s="50"/>
      <c r="C1460" s="50"/>
      <c r="D1460" s="50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</row>
    <row r="1461" spans="1:82" x14ac:dyDescent="0.2">
      <c r="A1461" s="50"/>
      <c r="B1461" s="50"/>
      <c r="C1461" s="50"/>
      <c r="D1461" s="50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</row>
    <row r="1462" spans="1:82" x14ac:dyDescent="0.2">
      <c r="A1462" s="50"/>
      <c r="B1462" s="50"/>
      <c r="C1462" s="50"/>
      <c r="D1462" s="50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</row>
    <row r="1463" spans="1:82" x14ac:dyDescent="0.2">
      <c r="A1463" s="50"/>
      <c r="B1463" s="50"/>
      <c r="C1463" s="50"/>
      <c r="D1463" s="50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</row>
    <row r="1464" spans="1:82" x14ac:dyDescent="0.2">
      <c r="A1464" s="50"/>
      <c r="B1464" s="50"/>
      <c r="C1464" s="50"/>
      <c r="D1464" s="50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</row>
    <row r="1465" spans="1:82" x14ac:dyDescent="0.2">
      <c r="A1465" s="50"/>
      <c r="B1465" s="50"/>
      <c r="C1465" s="50"/>
      <c r="D1465" s="50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</row>
    <row r="1466" spans="1:82" x14ac:dyDescent="0.2">
      <c r="A1466" s="50"/>
      <c r="B1466" s="50"/>
      <c r="C1466" s="50"/>
      <c r="D1466" s="50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</row>
    <row r="1467" spans="1:82" x14ac:dyDescent="0.2">
      <c r="A1467" s="50"/>
      <c r="B1467" s="50"/>
      <c r="C1467" s="50"/>
      <c r="D1467" s="50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</row>
    <row r="1468" spans="1:82" x14ac:dyDescent="0.2">
      <c r="A1468" s="50"/>
      <c r="B1468" s="50"/>
      <c r="C1468" s="50"/>
      <c r="D1468" s="50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</row>
    <row r="1469" spans="1:82" x14ac:dyDescent="0.2">
      <c r="A1469" s="50"/>
      <c r="B1469" s="50"/>
      <c r="C1469" s="50"/>
      <c r="D1469" s="50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</row>
    <row r="1470" spans="1:82" x14ac:dyDescent="0.2">
      <c r="A1470" s="50"/>
      <c r="B1470" s="50"/>
      <c r="C1470" s="50"/>
      <c r="D1470" s="50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</row>
    <row r="1471" spans="1:82" x14ac:dyDescent="0.2">
      <c r="A1471" s="50"/>
      <c r="B1471" s="50"/>
      <c r="C1471" s="50"/>
      <c r="D1471" s="50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</row>
    <row r="1472" spans="1:82" x14ac:dyDescent="0.2">
      <c r="A1472" s="50"/>
      <c r="B1472" s="50"/>
      <c r="C1472" s="50"/>
      <c r="D1472" s="50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</row>
    <row r="1473" spans="1:82" x14ac:dyDescent="0.2">
      <c r="A1473" s="50"/>
      <c r="B1473" s="50"/>
      <c r="C1473" s="50"/>
      <c r="D1473" s="50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</row>
    <row r="1474" spans="1:82" x14ac:dyDescent="0.2">
      <c r="A1474" s="50"/>
      <c r="B1474" s="50"/>
      <c r="C1474" s="50"/>
      <c r="D1474" s="50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</row>
    <row r="1475" spans="1:82" x14ac:dyDescent="0.2">
      <c r="A1475" s="50"/>
      <c r="B1475" s="50"/>
      <c r="C1475" s="50"/>
      <c r="D1475" s="50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</row>
    <row r="1476" spans="1:82" x14ac:dyDescent="0.2">
      <c r="A1476" s="50"/>
      <c r="B1476" s="50"/>
      <c r="C1476" s="50"/>
      <c r="D1476" s="50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</row>
    <row r="1477" spans="1:82" x14ac:dyDescent="0.2">
      <c r="A1477" s="50"/>
      <c r="B1477" s="50"/>
      <c r="C1477" s="50"/>
      <c r="D1477" s="50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</row>
    <row r="1478" spans="1:82" x14ac:dyDescent="0.2">
      <c r="A1478" s="50"/>
      <c r="B1478" s="50"/>
      <c r="C1478" s="50"/>
      <c r="D1478" s="50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</row>
    <row r="1479" spans="1:82" x14ac:dyDescent="0.2">
      <c r="A1479" s="50"/>
      <c r="B1479" s="50"/>
      <c r="C1479" s="50"/>
      <c r="D1479" s="50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</row>
    <row r="1480" spans="1:82" x14ac:dyDescent="0.2">
      <c r="A1480" s="50"/>
      <c r="B1480" s="50"/>
      <c r="C1480" s="50"/>
      <c r="D1480" s="50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</row>
    <row r="1481" spans="1:82" x14ac:dyDescent="0.2">
      <c r="A1481" s="50"/>
      <c r="B1481" s="50"/>
      <c r="C1481" s="50"/>
      <c r="D1481" s="50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</row>
    <row r="1482" spans="1:82" x14ac:dyDescent="0.2">
      <c r="A1482" s="50"/>
      <c r="B1482" s="50"/>
      <c r="C1482" s="50"/>
      <c r="D1482" s="50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</row>
    <row r="1483" spans="1:82" x14ac:dyDescent="0.2">
      <c r="A1483" s="50"/>
      <c r="B1483" s="50"/>
      <c r="C1483" s="50"/>
      <c r="D1483" s="50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</row>
    <row r="1484" spans="1:82" x14ac:dyDescent="0.2">
      <c r="A1484" s="50"/>
      <c r="B1484" s="50"/>
      <c r="C1484" s="50"/>
      <c r="D1484" s="50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</row>
    <row r="1485" spans="1:82" x14ac:dyDescent="0.2">
      <c r="A1485" s="50"/>
      <c r="B1485" s="50"/>
      <c r="C1485" s="50"/>
      <c r="D1485" s="50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</row>
    <row r="1486" spans="1:82" x14ac:dyDescent="0.2">
      <c r="A1486" s="50"/>
      <c r="B1486" s="50"/>
      <c r="C1486" s="50"/>
      <c r="D1486" s="50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</row>
    <row r="1487" spans="1:82" x14ac:dyDescent="0.2">
      <c r="A1487" s="50"/>
      <c r="B1487" s="50"/>
      <c r="C1487" s="50"/>
      <c r="D1487" s="50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</row>
    <row r="1488" spans="1:82" x14ac:dyDescent="0.2">
      <c r="A1488" s="50"/>
      <c r="B1488" s="50"/>
      <c r="C1488" s="50"/>
      <c r="D1488" s="50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</row>
    <row r="1489" spans="1:82" x14ac:dyDescent="0.2">
      <c r="A1489" s="50"/>
      <c r="B1489" s="50"/>
      <c r="C1489" s="50"/>
      <c r="D1489" s="50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</row>
    <row r="1490" spans="1:82" x14ac:dyDescent="0.2">
      <c r="A1490" s="50"/>
      <c r="B1490" s="50"/>
      <c r="C1490" s="50"/>
      <c r="D1490" s="50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</row>
    <row r="1491" spans="1:82" x14ac:dyDescent="0.2">
      <c r="A1491" s="50"/>
      <c r="B1491" s="50"/>
      <c r="C1491" s="50"/>
      <c r="D1491" s="50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</row>
    <row r="1492" spans="1:82" x14ac:dyDescent="0.2">
      <c r="A1492" s="50"/>
      <c r="B1492" s="50"/>
      <c r="C1492" s="50"/>
      <c r="D1492" s="50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</row>
    <row r="1493" spans="1:82" x14ac:dyDescent="0.2">
      <c r="A1493" s="50"/>
      <c r="B1493" s="50"/>
      <c r="C1493" s="50"/>
      <c r="D1493" s="50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</row>
    <row r="1494" spans="1:82" x14ac:dyDescent="0.2">
      <c r="A1494" s="50"/>
      <c r="B1494" s="50"/>
      <c r="C1494" s="50"/>
      <c r="D1494" s="50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</row>
    <row r="1495" spans="1:82" x14ac:dyDescent="0.2">
      <c r="A1495" s="50"/>
      <c r="B1495" s="50"/>
      <c r="C1495" s="50"/>
      <c r="D1495" s="50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</row>
    <row r="1496" spans="1:82" x14ac:dyDescent="0.2">
      <c r="A1496" s="50"/>
      <c r="B1496" s="50"/>
      <c r="C1496" s="50"/>
      <c r="D1496" s="50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</row>
    <row r="1497" spans="1:82" x14ac:dyDescent="0.2">
      <c r="A1497" s="50"/>
      <c r="B1497" s="50"/>
      <c r="C1497" s="50"/>
      <c r="D1497" s="50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</row>
    <row r="1498" spans="1:82" x14ac:dyDescent="0.2">
      <c r="A1498" s="50"/>
      <c r="B1498" s="50"/>
      <c r="C1498" s="50"/>
      <c r="D1498" s="50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</row>
    <row r="1499" spans="1:82" x14ac:dyDescent="0.2">
      <c r="A1499" s="50"/>
      <c r="B1499" s="50"/>
      <c r="C1499" s="50"/>
      <c r="D1499" s="50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</row>
    <row r="1500" spans="1:82" x14ac:dyDescent="0.2">
      <c r="A1500" s="50"/>
      <c r="B1500" s="50"/>
      <c r="C1500" s="50"/>
      <c r="D1500" s="50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</row>
    <row r="1501" spans="1:82" x14ac:dyDescent="0.2">
      <c r="A1501" s="50"/>
      <c r="B1501" s="50"/>
      <c r="C1501" s="50"/>
      <c r="D1501" s="50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</row>
    <row r="1502" spans="1:82" x14ac:dyDescent="0.2">
      <c r="A1502" s="50"/>
      <c r="B1502" s="50"/>
      <c r="C1502" s="50"/>
      <c r="D1502" s="50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</row>
    <row r="1503" spans="1:82" x14ac:dyDescent="0.2">
      <c r="A1503" s="50"/>
      <c r="B1503" s="50"/>
      <c r="C1503" s="50"/>
      <c r="D1503" s="50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</row>
    <row r="1504" spans="1:82" x14ac:dyDescent="0.2">
      <c r="A1504" s="50"/>
      <c r="B1504" s="50"/>
      <c r="C1504" s="50"/>
      <c r="D1504" s="50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</row>
    <row r="1505" spans="1:82" x14ac:dyDescent="0.2">
      <c r="A1505" s="50"/>
      <c r="B1505" s="50"/>
      <c r="C1505" s="50"/>
      <c r="D1505" s="50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</row>
    <row r="1506" spans="1:82" x14ac:dyDescent="0.2">
      <c r="A1506" s="50"/>
      <c r="B1506" s="50"/>
      <c r="C1506" s="50"/>
      <c r="D1506" s="50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</row>
    <row r="1507" spans="1:82" x14ac:dyDescent="0.2">
      <c r="A1507" s="50"/>
      <c r="B1507" s="50"/>
      <c r="C1507" s="50"/>
      <c r="D1507" s="50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</row>
    <row r="1508" spans="1:82" x14ac:dyDescent="0.2">
      <c r="A1508" s="50"/>
      <c r="B1508" s="50"/>
      <c r="C1508" s="50"/>
      <c r="D1508" s="50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</row>
    <row r="1509" spans="1:82" x14ac:dyDescent="0.2">
      <c r="A1509" s="50"/>
      <c r="B1509" s="50"/>
      <c r="C1509" s="50"/>
      <c r="D1509" s="50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</row>
    <row r="1510" spans="1:82" x14ac:dyDescent="0.2">
      <c r="A1510" s="50"/>
      <c r="B1510" s="50"/>
      <c r="C1510" s="50"/>
      <c r="D1510" s="50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</row>
    <row r="1511" spans="1:82" x14ac:dyDescent="0.2">
      <c r="A1511" s="50"/>
      <c r="B1511" s="50"/>
      <c r="C1511" s="50"/>
      <c r="D1511" s="50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</row>
    <row r="1512" spans="1:82" x14ac:dyDescent="0.2">
      <c r="A1512" s="50"/>
      <c r="B1512" s="50"/>
      <c r="C1512" s="50"/>
      <c r="D1512" s="50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</row>
    <row r="1513" spans="1:82" x14ac:dyDescent="0.2">
      <c r="A1513" s="50"/>
      <c r="B1513" s="50"/>
      <c r="C1513" s="50"/>
      <c r="D1513" s="50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</row>
    <row r="1514" spans="1:82" x14ac:dyDescent="0.2">
      <c r="A1514" s="50"/>
      <c r="B1514" s="50"/>
      <c r="C1514" s="50"/>
      <c r="D1514" s="50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</row>
    <row r="1515" spans="1:82" x14ac:dyDescent="0.2">
      <c r="A1515" s="50"/>
      <c r="B1515" s="50"/>
      <c r="C1515" s="50"/>
      <c r="D1515" s="50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</row>
    <row r="1516" spans="1:82" x14ac:dyDescent="0.2">
      <c r="A1516" s="50"/>
      <c r="B1516" s="50"/>
      <c r="C1516" s="50"/>
      <c r="D1516" s="50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</row>
    <row r="1517" spans="1:82" x14ac:dyDescent="0.2">
      <c r="A1517" s="50"/>
      <c r="B1517" s="50"/>
      <c r="C1517" s="50"/>
      <c r="D1517" s="50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</row>
    <row r="1518" spans="1:82" x14ac:dyDescent="0.2">
      <c r="A1518" s="50"/>
      <c r="B1518" s="50"/>
      <c r="C1518" s="50"/>
      <c r="D1518" s="50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</row>
    <row r="1519" spans="1:82" x14ac:dyDescent="0.2">
      <c r="A1519" s="50"/>
      <c r="B1519" s="50"/>
      <c r="C1519" s="50"/>
      <c r="D1519" s="50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</row>
    <row r="1520" spans="1:82" x14ac:dyDescent="0.2">
      <c r="A1520" s="50"/>
      <c r="B1520" s="50"/>
      <c r="C1520" s="50"/>
      <c r="D1520" s="50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</row>
    <row r="1521" spans="1:82" x14ac:dyDescent="0.2">
      <c r="A1521" s="50"/>
      <c r="B1521" s="50"/>
      <c r="C1521" s="50"/>
      <c r="D1521" s="50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</row>
    <row r="1522" spans="1:82" x14ac:dyDescent="0.2">
      <c r="A1522" s="50"/>
      <c r="B1522" s="50"/>
      <c r="C1522" s="50"/>
      <c r="D1522" s="50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</row>
    <row r="1523" spans="1:82" x14ac:dyDescent="0.2">
      <c r="A1523" s="50"/>
      <c r="B1523" s="50"/>
      <c r="C1523" s="50"/>
      <c r="D1523" s="50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</row>
    <row r="1524" spans="1:82" x14ac:dyDescent="0.2">
      <c r="A1524" s="50"/>
      <c r="B1524" s="50"/>
      <c r="C1524" s="50"/>
      <c r="D1524" s="50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</row>
    <row r="1525" spans="1:82" x14ac:dyDescent="0.2">
      <c r="A1525" s="50"/>
      <c r="B1525" s="50"/>
      <c r="C1525" s="50"/>
      <c r="D1525" s="50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</row>
    <row r="1526" spans="1:82" x14ac:dyDescent="0.2">
      <c r="A1526" s="50"/>
      <c r="B1526" s="50"/>
      <c r="C1526" s="50"/>
      <c r="D1526" s="50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</row>
    <row r="1527" spans="1:82" x14ac:dyDescent="0.2">
      <c r="A1527" s="50"/>
      <c r="B1527" s="50"/>
      <c r="C1527" s="50"/>
      <c r="D1527" s="50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</row>
    <row r="1528" spans="1:82" x14ac:dyDescent="0.2">
      <c r="A1528" s="50"/>
      <c r="B1528" s="50"/>
      <c r="C1528" s="50"/>
      <c r="D1528" s="50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</row>
    <row r="1529" spans="1:82" x14ac:dyDescent="0.2">
      <c r="A1529" s="50"/>
      <c r="B1529" s="50"/>
      <c r="C1529" s="50"/>
      <c r="D1529" s="50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</row>
    <row r="1530" spans="1:82" x14ac:dyDescent="0.2">
      <c r="A1530" s="50"/>
      <c r="B1530" s="50"/>
      <c r="C1530" s="50"/>
      <c r="D1530" s="50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</row>
    <row r="1531" spans="1:82" x14ac:dyDescent="0.2">
      <c r="A1531" s="50"/>
      <c r="B1531" s="50"/>
      <c r="C1531" s="50"/>
      <c r="D1531" s="50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</row>
    <row r="1532" spans="1:82" x14ac:dyDescent="0.2">
      <c r="A1532" s="50"/>
      <c r="B1532" s="50"/>
      <c r="C1532" s="50"/>
      <c r="D1532" s="50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</row>
    <row r="1533" spans="1:82" x14ac:dyDescent="0.2">
      <c r="A1533" s="50"/>
      <c r="B1533" s="50"/>
      <c r="C1533" s="50"/>
      <c r="D1533" s="50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</row>
    <row r="1534" spans="1:82" x14ac:dyDescent="0.2">
      <c r="A1534" s="50"/>
      <c r="B1534" s="50"/>
      <c r="C1534" s="50"/>
      <c r="D1534" s="50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</row>
    <row r="1535" spans="1:82" x14ac:dyDescent="0.2">
      <c r="A1535" s="50"/>
      <c r="B1535" s="50"/>
      <c r="C1535" s="50"/>
      <c r="D1535" s="50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</row>
    <row r="1536" spans="1:82" x14ac:dyDescent="0.2">
      <c r="A1536" s="50"/>
      <c r="B1536" s="50"/>
      <c r="C1536" s="50"/>
      <c r="D1536" s="50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</row>
    <row r="1537" spans="1:82" x14ac:dyDescent="0.2">
      <c r="A1537" s="50"/>
      <c r="B1537" s="50"/>
      <c r="C1537" s="50"/>
      <c r="D1537" s="50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</row>
    <row r="1538" spans="1:82" x14ac:dyDescent="0.2">
      <c r="A1538" s="50"/>
      <c r="B1538" s="50"/>
      <c r="C1538" s="50"/>
      <c r="D1538" s="50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</row>
    <row r="1539" spans="1:82" x14ac:dyDescent="0.2">
      <c r="A1539" s="50"/>
      <c r="B1539" s="50"/>
      <c r="C1539" s="50"/>
      <c r="D1539" s="50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</row>
    <row r="1540" spans="1:82" x14ac:dyDescent="0.2">
      <c r="A1540" s="50"/>
      <c r="B1540" s="50"/>
      <c r="C1540" s="50"/>
      <c r="D1540" s="50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</row>
    <row r="1541" spans="1:82" x14ac:dyDescent="0.2">
      <c r="A1541" s="50"/>
      <c r="B1541" s="50"/>
      <c r="C1541" s="50"/>
      <c r="D1541" s="50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</row>
    <row r="1542" spans="1:82" x14ac:dyDescent="0.2">
      <c r="A1542" s="50"/>
      <c r="B1542" s="50"/>
      <c r="C1542" s="50"/>
      <c r="D1542" s="50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</row>
    <row r="1543" spans="1:82" x14ac:dyDescent="0.2">
      <c r="A1543" s="50"/>
      <c r="B1543" s="50"/>
      <c r="C1543" s="50"/>
      <c r="D1543" s="50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</row>
    <row r="1544" spans="1:82" x14ac:dyDescent="0.2">
      <c r="A1544" s="50"/>
      <c r="B1544" s="50"/>
      <c r="C1544" s="50"/>
      <c r="D1544" s="50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</row>
    <row r="1545" spans="1:82" x14ac:dyDescent="0.2">
      <c r="A1545" s="50"/>
      <c r="B1545" s="50"/>
      <c r="C1545" s="50"/>
      <c r="D1545" s="50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</row>
    <row r="1546" spans="1:82" x14ac:dyDescent="0.2">
      <c r="A1546" s="50"/>
      <c r="B1546" s="50"/>
      <c r="C1546" s="50"/>
      <c r="D1546" s="50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</row>
    <row r="1547" spans="1:82" x14ac:dyDescent="0.2">
      <c r="A1547" s="50"/>
      <c r="B1547" s="50"/>
      <c r="C1547" s="50"/>
      <c r="D1547" s="50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</row>
    <row r="1548" spans="1:82" x14ac:dyDescent="0.2">
      <c r="A1548" s="50"/>
      <c r="B1548" s="50"/>
      <c r="C1548" s="50"/>
      <c r="D1548" s="50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</row>
    <row r="1549" spans="1:82" x14ac:dyDescent="0.2">
      <c r="A1549" s="50"/>
      <c r="B1549" s="50"/>
      <c r="C1549" s="50"/>
      <c r="D1549" s="50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</row>
    <row r="1550" spans="1:82" x14ac:dyDescent="0.2">
      <c r="A1550" s="50"/>
      <c r="B1550" s="50"/>
      <c r="C1550" s="50"/>
      <c r="D1550" s="50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</row>
    <row r="1551" spans="1:82" x14ac:dyDescent="0.2">
      <c r="A1551" s="50"/>
      <c r="B1551" s="50"/>
      <c r="C1551" s="50"/>
      <c r="D1551" s="50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</row>
    <row r="1552" spans="1:82" x14ac:dyDescent="0.2">
      <c r="A1552" s="50"/>
      <c r="B1552" s="50"/>
      <c r="C1552" s="50"/>
      <c r="D1552" s="50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</row>
    <row r="1553" spans="1:82" x14ac:dyDescent="0.2">
      <c r="A1553" s="50"/>
      <c r="B1553" s="50"/>
      <c r="C1553" s="50"/>
      <c r="D1553" s="50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</row>
    <row r="1554" spans="1:82" x14ac:dyDescent="0.2">
      <c r="A1554" s="50"/>
      <c r="B1554" s="50"/>
      <c r="C1554" s="50"/>
      <c r="D1554" s="50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</row>
    <row r="1555" spans="1:82" x14ac:dyDescent="0.2">
      <c r="A1555" s="50"/>
      <c r="B1555" s="50"/>
      <c r="C1555" s="50"/>
      <c r="D1555" s="50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</row>
    <row r="1556" spans="1:82" x14ac:dyDescent="0.2">
      <c r="A1556" s="50"/>
      <c r="B1556" s="50"/>
      <c r="C1556" s="50"/>
      <c r="D1556" s="50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</row>
    <row r="1557" spans="1:82" x14ac:dyDescent="0.2">
      <c r="A1557" s="50"/>
      <c r="B1557" s="50"/>
      <c r="C1557" s="50"/>
      <c r="D1557" s="50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</row>
    <row r="1558" spans="1:82" x14ac:dyDescent="0.2">
      <c r="A1558" s="50"/>
      <c r="B1558" s="50"/>
      <c r="C1558" s="50"/>
      <c r="D1558" s="50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</row>
    <row r="1559" spans="1:82" x14ac:dyDescent="0.2">
      <c r="A1559" s="50"/>
      <c r="B1559" s="50"/>
      <c r="C1559" s="50"/>
      <c r="D1559" s="50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</row>
    <row r="1560" spans="1:82" x14ac:dyDescent="0.2">
      <c r="A1560" s="50"/>
      <c r="B1560" s="50"/>
      <c r="C1560" s="50"/>
      <c r="D1560" s="50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</row>
    <row r="1561" spans="1:82" x14ac:dyDescent="0.2">
      <c r="A1561" s="50"/>
      <c r="B1561" s="50"/>
      <c r="C1561" s="50"/>
      <c r="D1561" s="50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</row>
    <row r="1562" spans="1:82" x14ac:dyDescent="0.2">
      <c r="A1562" s="50"/>
      <c r="B1562" s="50"/>
      <c r="C1562" s="50"/>
      <c r="D1562" s="50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</row>
    <row r="1563" spans="1:82" x14ac:dyDescent="0.2">
      <c r="A1563" s="50"/>
      <c r="B1563" s="50"/>
      <c r="C1563" s="50"/>
      <c r="D1563" s="50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</row>
    <row r="1564" spans="1:82" x14ac:dyDescent="0.2">
      <c r="A1564" s="50"/>
      <c r="B1564" s="50"/>
      <c r="C1564" s="50"/>
      <c r="D1564" s="50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</row>
    <row r="1565" spans="1:82" x14ac:dyDescent="0.2">
      <c r="A1565" s="50"/>
      <c r="B1565" s="50"/>
      <c r="C1565" s="50"/>
      <c r="D1565" s="50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</row>
    <row r="1566" spans="1:82" x14ac:dyDescent="0.2">
      <c r="A1566" s="50"/>
      <c r="B1566" s="50"/>
      <c r="C1566" s="50"/>
      <c r="D1566" s="50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</row>
    <row r="1567" spans="1:82" x14ac:dyDescent="0.2">
      <c r="A1567" s="50"/>
      <c r="B1567" s="50"/>
      <c r="C1567" s="50"/>
      <c r="D1567" s="50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</row>
    <row r="1568" spans="1:82" x14ac:dyDescent="0.2">
      <c r="A1568" s="50"/>
      <c r="B1568" s="50"/>
      <c r="C1568" s="50"/>
      <c r="D1568" s="50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</row>
    <row r="1569" spans="1:82" x14ac:dyDescent="0.2">
      <c r="A1569" s="50"/>
      <c r="B1569" s="50"/>
      <c r="C1569" s="50"/>
      <c r="D1569" s="50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</row>
    <row r="1570" spans="1:82" x14ac:dyDescent="0.2">
      <c r="A1570" s="50"/>
      <c r="B1570" s="50"/>
      <c r="C1570" s="50"/>
      <c r="D1570" s="50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</row>
    <row r="1571" spans="1:82" x14ac:dyDescent="0.2">
      <c r="A1571" s="50"/>
      <c r="B1571" s="50"/>
      <c r="C1571" s="50"/>
      <c r="D1571" s="50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</row>
    <row r="1572" spans="1:82" x14ac:dyDescent="0.2">
      <c r="A1572" s="50"/>
      <c r="B1572" s="50"/>
      <c r="C1572" s="50"/>
      <c r="D1572" s="50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</row>
    <row r="1573" spans="1:82" x14ac:dyDescent="0.2">
      <c r="A1573" s="50"/>
      <c r="B1573" s="50"/>
      <c r="C1573" s="50"/>
      <c r="D1573" s="50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</row>
    <row r="1574" spans="1:82" x14ac:dyDescent="0.2">
      <c r="A1574" s="50"/>
      <c r="B1574" s="50"/>
      <c r="C1574" s="50"/>
      <c r="D1574" s="50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</row>
    <row r="1575" spans="1:82" x14ac:dyDescent="0.2">
      <c r="A1575" s="50"/>
      <c r="B1575" s="50"/>
      <c r="C1575" s="50"/>
      <c r="D1575" s="50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</row>
    <row r="1576" spans="1:82" x14ac:dyDescent="0.2">
      <c r="A1576" s="50"/>
      <c r="B1576" s="50"/>
      <c r="C1576" s="50"/>
      <c r="D1576" s="50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</row>
    <row r="1577" spans="1:82" x14ac:dyDescent="0.2">
      <c r="A1577" s="50"/>
      <c r="B1577" s="50"/>
      <c r="C1577" s="50"/>
      <c r="D1577" s="50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</row>
    <row r="1578" spans="1:82" x14ac:dyDescent="0.2">
      <c r="A1578" s="50"/>
      <c r="B1578" s="50"/>
      <c r="C1578" s="50"/>
      <c r="D1578" s="50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</row>
    <row r="1579" spans="1:82" x14ac:dyDescent="0.2">
      <c r="A1579" s="50"/>
      <c r="B1579" s="50"/>
      <c r="C1579" s="50"/>
      <c r="D1579" s="50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</row>
    <row r="1580" spans="1:82" x14ac:dyDescent="0.2">
      <c r="A1580" s="50"/>
      <c r="B1580" s="50"/>
      <c r="C1580" s="50"/>
      <c r="D1580" s="50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</row>
    <row r="1581" spans="1:82" x14ac:dyDescent="0.2">
      <c r="A1581" s="50"/>
      <c r="B1581" s="50"/>
      <c r="C1581" s="50"/>
      <c r="D1581" s="50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</row>
    <row r="1582" spans="1:82" x14ac:dyDescent="0.2">
      <c r="A1582" s="50"/>
      <c r="B1582" s="50"/>
      <c r="C1582" s="50"/>
      <c r="D1582" s="50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</row>
    <row r="1583" spans="1:82" x14ac:dyDescent="0.2">
      <c r="A1583" s="50"/>
      <c r="B1583" s="50"/>
      <c r="C1583" s="50"/>
      <c r="D1583" s="50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</row>
    <row r="1584" spans="1:82" x14ac:dyDescent="0.2">
      <c r="A1584" s="50"/>
      <c r="B1584" s="50"/>
      <c r="C1584" s="50"/>
      <c r="D1584" s="50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</row>
    <row r="1585" spans="1:82" x14ac:dyDescent="0.2">
      <c r="A1585" s="50"/>
      <c r="B1585" s="50"/>
      <c r="C1585" s="50"/>
      <c r="D1585" s="50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</row>
    <row r="1586" spans="1:82" x14ac:dyDescent="0.2">
      <c r="A1586" s="50"/>
      <c r="B1586" s="50"/>
      <c r="C1586" s="50"/>
      <c r="D1586" s="50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</row>
    <row r="1587" spans="1:82" x14ac:dyDescent="0.2">
      <c r="A1587" s="50"/>
      <c r="B1587" s="50"/>
      <c r="C1587" s="50"/>
      <c r="D1587" s="50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</row>
    <row r="1588" spans="1:82" x14ac:dyDescent="0.2">
      <c r="A1588" s="50"/>
      <c r="B1588" s="50"/>
      <c r="C1588" s="50"/>
      <c r="D1588" s="50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</row>
    <row r="1589" spans="1:82" x14ac:dyDescent="0.2">
      <c r="A1589" s="50"/>
      <c r="B1589" s="50"/>
      <c r="C1589" s="50"/>
      <c r="D1589" s="50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</row>
    <row r="1590" spans="1:82" x14ac:dyDescent="0.2">
      <c r="A1590" s="50"/>
      <c r="B1590" s="50"/>
      <c r="C1590" s="50"/>
      <c r="D1590" s="50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</row>
    <row r="1591" spans="1:82" x14ac:dyDescent="0.2">
      <c r="A1591" s="50"/>
      <c r="B1591" s="50"/>
      <c r="C1591" s="50"/>
      <c r="D1591" s="50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</row>
    <row r="1592" spans="1:82" x14ac:dyDescent="0.2">
      <c r="A1592" s="50"/>
      <c r="B1592" s="50"/>
      <c r="C1592" s="50"/>
      <c r="D1592" s="50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</row>
    <row r="1593" spans="1:82" x14ac:dyDescent="0.2">
      <c r="A1593" s="50"/>
      <c r="B1593" s="50"/>
      <c r="C1593" s="50"/>
      <c r="D1593" s="50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</row>
    <row r="1594" spans="1:82" x14ac:dyDescent="0.2">
      <c r="A1594" s="50"/>
      <c r="B1594" s="50"/>
      <c r="C1594" s="50"/>
      <c r="D1594" s="50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</row>
    <row r="1595" spans="1:82" x14ac:dyDescent="0.2">
      <c r="A1595" s="50"/>
      <c r="B1595" s="50"/>
      <c r="C1595" s="50"/>
      <c r="D1595" s="50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</row>
    <row r="1596" spans="1:82" x14ac:dyDescent="0.2">
      <c r="A1596" s="50"/>
      <c r="B1596" s="50"/>
      <c r="C1596" s="50"/>
      <c r="D1596" s="50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</row>
    <row r="1597" spans="1:82" x14ac:dyDescent="0.2">
      <c r="A1597" s="50"/>
      <c r="B1597" s="50"/>
      <c r="C1597" s="50"/>
      <c r="D1597" s="50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</row>
    <row r="1598" spans="1:82" x14ac:dyDescent="0.2">
      <c r="A1598" s="50"/>
      <c r="B1598" s="50"/>
      <c r="C1598" s="50"/>
      <c r="D1598" s="50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</row>
    <row r="1599" spans="1:82" x14ac:dyDescent="0.2">
      <c r="A1599" s="50"/>
      <c r="B1599" s="50"/>
      <c r="C1599" s="50"/>
      <c r="D1599" s="50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</row>
    <row r="1600" spans="1:82" x14ac:dyDescent="0.2">
      <c r="A1600" s="50"/>
      <c r="B1600" s="50"/>
      <c r="C1600" s="50"/>
      <c r="D1600" s="50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</row>
    <row r="1601" spans="1:82" x14ac:dyDescent="0.2">
      <c r="A1601" s="50"/>
      <c r="B1601" s="50"/>
      <c r="C1601" s="50"/>
      <c r="D1601" s="50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</row>
    <row r="1602" spans="1:82" x14ac:dyDescent="0.2">
      <c r="A1602" s="50"/>
      <c r="B1602" s="50"/>
      <c r="C1602" s="50"/>
      <c r="D1602" s="50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</row>
    <row r="1603" spans="1:82" x14ac:dyDescent="0.2">
      <c r="A1603" s="50"/>
      <c r="B1603" s="50"/>
      <c r="C1603" s="50"/>
      <c r="D1603" s="50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</row>
    <row r="1604" spans="1:82" x14ac:dyDescent="0.2">
      <c r="A1604" s="50"/>
      <c r="B1604" s="50"/>
      <c r="C1604" s="50"/>
      <c r="D1604" s="50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</row>
    <row r="1605" spans="1:82" x14ac:dyDescent="0.2">
      <c r="A1605" s="50"/>
      <c r="B1605" s="50"/>
      <c r="C1605" s="50"/>
      <c r="D1605" s="50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</row>
    <row r="1606" spans="1:82" x14ac:dyDescent="0.2">
      <c r="A1606" s="50"/>
      <c r="B1606" s="50"/>
      <c r="C1606" s="50"/>
      <c r="D1606" s="50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</row>
    <row r="1607" spans="1:82" x14ac:dyDescent="0.2">
      <c r="A1607" s="50"/>
      <c r="B1607" s="50"/>
      <c r="C1607" s="50"/>
      <c r="D1607" s="50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</row>
    <row r="1608" spans="1:82" x14ac:dyDescent="0.2">
      <c r="A1608" s="50"/>
      <c r="B1608" s="50"/>
      <c r="C1608" s="50"/>
      <c r="D1608" s="50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</row>
    <row r="1609" spans="1:82" x14ac:dyDescent="0.2">
      <c r="A1609" s="50"/>
      <c r="B1609" s="50"/>
      <c r="C1609" s="50"/>
      <c r="D1609" s="50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</row>
    <row r="1610" spans="1:82" x14ac:dyDescent="0.2">
      <c r="A1610" s="50"/>
      <c r="B1610" s="50"/>
      <c r="C1610" s="50"/>
      <c r="D1610" s="50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</row>
    <row r="1611" spans="1:82" x14ac:dyDescent="0.2">
      <c r="A1611" s="50"/>
      <c r="B1611" s="50"/>
      <c r="C1611" s="50"/>
      <c r="D1611" s="50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</row>
    <row r="1612" spans="1:82" x14ac:dyDescent="0.2">
      <c r="A1612" s="50"/>
      <c r="B1612" s="50"/>
      <c r="C1612" s="50"/>
      <c r="D1612" s="50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</row>
    <row r="1613" spans="1:82" x14ac:dyDescent="0.2">
      <c r="A1613" s="50"/>
      <c r="B1613" s="50"/>
      <c r="C1613" s="50"/>
      <c r="D1613" s="50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</row>
    <row r="1614" spans="1:82" x14ac:dyDescent="0.2">
      <c r="A1614" s="50"/>
      <c r="B1614" s="50"/>
      <c r="C1614" s="50"/>
      <c r="D1614" s="50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</row>
    <row r="1615" spans="1:82" x14ac:dyDescent="0.2">
      <c r="A1615" s="50"/>
      <c r="B1615" s="50"/>
      <c r="C1615" s="50"/>
      <c r="D1615" s="50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</row>
    <row r="1616" spans="1:82" x14ac:dyDescent="0.2">
      <c r="A1616" s="50"/>
      <c r="B1616" s="50"/>
      <c r="C1616" s="50"/>
      <c r="D1616" s="50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</row>
    <row r="1617" spans="1:82" x14ac:dyDescent="0.2">
      <c r="A1617" s="50"/>
      <c r="B1617" s="50"/>
      <c r="C1617" s="50"/>
      <c r="D1617" s="50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</row>
    <row r="1618" spans="1:82" x14ac:dyDescent="0.2">
      <c r="A1618" s="50"/>
      <c r="B1618" s="50"/>
      <c r="C1618" s="50"/>
      <c r="D1618" s="50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</row>
    <row r="1619" spans="1:82" x14ac:dyDescent="0.2">
      <c r="A1619" s="50"/>
      <c r="B1619" s="50"/>
      <c r="C1619" s="50"/>
      <c r="D1619" s="50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</row>
    <row r="1620" spans="1:82" x14ac:dyDescent="0.2">
      <c r="A1620" s="50"/>
      <c r="B1620" s="50"/>
      <c r="C1620" s="50"/>
      <c r="D1620" s="50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</row>
    <row r="1621" spans="1:82" x14ac:dyDescent="0.2">
      <c r="A1621" s="50"/>
      <c r="B1621" s="50"/>
      <c r="C1621" s="50"/>
      <c r="D1621" s="50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</row>
    <row r="1622" spans="1:82" x14ac:dyDescent="0.2">
      <c r="A1622" s="50"/>
      <c r="B1622" s="50"/>
      <c r="C1622" s="50"/>
      <c r="D1622" s="50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</row>
    <row r="1623" spans="1:82" x14ac:dyDescent="0.2">
      <c r="A1623" s="50"/>
      <c r="B1623" s="50"/>
      <c r="C1623" s="50"/>
      <c r="D1623" s="50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</row>
    <row r="1624" spans="1:82" x14ac:dyDescent="0.2">
      <c r="A1624" s="50"/>
      <c r="B1624" s="50"/>
      <c r="C1624" s="50"/>
      <c r="D1624" s="50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</row>
    <row r="1625" spans="1:82" x14ac:dyDescent="0.2">
      <c r="A1625" s="50"/>
      <c r="B1625" s="50"/>
      <c r="C1625" s="50"/>
      <c r="D1625" s="50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</row>
    <row r="1626" spans="1:82" x14ac:dyDescent="0.2">
      <c r="A1626" s="50"/>
      <c r="B1626" s="50"/>
      <c r="C1626" s="50"/>
      <c r="D1626" s="50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</row>
    <row r="1627" spans="1:82" x14ac:dyDescent="0.2">
      <c r="A1627" s="50"/>
      <c r="B1627" s="50"/>
      <c r="C1627" s="50"/>
      <c r="D1627" s="50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</row>
    <row r="1628" spans="1:82" x14ac:dyDescent="0.2">
      <c r="A1628" s="50"/>
      <c r="B1628" s="50"/>
      <c r="C1628" s="50"/>
      <c r="D1628" s="50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</row>
    <row r="1629" spans="1:82" x14ac:dyDescent="0.2">
      <c r="A1629" s="50"/>
      <c r="B1629" s="50"/>
      <c r="C1629" s="50"/>
      <c r="D1629" s="50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</row>
    <row r="1630" spans="1:82" x14ac:dyDescent="0.2">
      <c r="A1630" s="50"/>
      <c r="B1630" s="50"/>
      <c r="C1630" s="50"/>
      <c r="D1630" s="50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</row>
    <row r="1631" spans="1:82" x14ac:dyDescent="0.2">
      <c r="A1631" s="50"/>
      <c r="B1631" s="50"/>
      <c r="C1631" s="50"/>
      <c r="D1631" s="50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</row>
    <row r="1632" spans="1:82" x14ac:dyDescent="0.2">
      <c r="A1632" s="50"/>
      <c r="B1632" s="50"/>
      <c r="C1632" s="50"/>
      <c r="D1632" s="50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</row>
    <row r="1633" spans="1:82" x14ac:dyDescent="0.2">
      <c r="A1633" s="50"/>
      <c r="B1633" s="50"/>
      <c r="C1633" s="50"/>
      <c r="D1633" s="50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</row>
    <row r="1634" spans="1:82" x14ac:dyDescent="0.2">
      <c r="A1634" s="50"/>
      <c r="B1634" s="50"/>
      <c r="C1634" s="50"/>
      <c r="D1634" s="50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</row>
    <row r="1635" spans="1:82" x14ac:dyDescent="0.2">
      <c r="A1635" s="50"/>
      <c r="B1635" s="50"/>
      <c r="C1635" s="50"/>
      <c r="D1635" s="50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</row>
    <row r="1636" spans="1:82" x14ac:dyDescent="0.2">
      <c r="A1636" s="50"/>
      <c r="B1636" s="50"/>
      <c r="C1636" s="50"/>
      <c r="D1636" s="50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</row>
    <row r="1637" spans="1:82" x14ac:dyDescent="0.2">
      <c r="A1637" s="50"/>
      <c r="B1637" s="50"/>
      <c r="C1637" s="50"/>
      <c r="D1637" s="50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</row>
    <row r="1638" spans="1:82" x14ac:dyDescent="0.2">
      <c r="A1638" s="50"/>
      <c r="B1638" s="50"/>
      <c r="C1638" s="50"/>
      <c r="D1638" s="50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</row>
    <row r="1639" spans="1:82" x14ac:dyDescent="0.2">
      <c r="A1639" s="50"/>
      <c r="B1639" s="50"/>
      <c r="C1639" s="50"/>
      <c r="D1639" s="50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</row>
    <row r="1640" spans="1:82" x14ac:dyDescent="0.2">
      <c r="A1640" s="50"/>
      <c r="B1640" s="50"/>
      <c r="C1640" s="50"/>
      <c r="D1640" s="50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</row>
    <row r="1641" spans="1:82" x14ac:dyDescent="0.2">
      <c r="A1641" s="50"/>
      <c r="B1641" s="50"/>
      <c r="C1641" s="50"/>
      <c r="D1641" s="50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</row>
    <row r="1642" spans="1:82" x14ac:dyDescent="0.2">
      <c r="A1642" s="50"/>
      <c r="B1642" s="50"/>
      <c r="C1642" s="50"/>
      <c r="D1642" s="50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</row>
    <row r="1643" spans="1:82" x14ac:dyDescent="0.2">
      <c r="A1643" s="50"/>
      <c r="B1643" s="50"/>
      <c r="C1643" s="50"/>
      <c r="D1643" s="50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</row>
    <row r="1644" spans="1:82" x14ac:dyDescent="0.2">
      <c r="A1644" s="50"/>
      <c r="B1644" s="50"/>
      <c r="C1644" s="50"/>
      <c r="D1644" s="50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</row>
    <row r="1645" spans="1:82" x14ac:dyDescent="0.2">
      <c r="A1645" s="50"/>
      <c r="B1645" s="50"/>
      <c r="C1645" s="50"/>
      <c r="D1645" s="50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</row>
    <row r="1646" spans="1:82" x14ac:dyDescent="0.2">
      <c r="A1646" s="50"/>
      <c r="B1646" s="50"/>
      <c r="C1646" s="50"/>
      <c r="D1646" s="50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</row>
    <row r="1647" spans="1:82" x14ac:dyDescent="0.2">
      <c r="A1647" s="50"/>
      <c r="B1647" s="50"/>
      <c r="C1647" s="50"/>
      <c r="D1647" s="50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</row>
    <row r="1648" spans="1:82" x14ac:dyDescent="0.2">
      <c r="A1648" s="50"/>
      <c r="B1648" s="50"/>
      <c r="C1648" s="50"/>
      <c r="D1648" s="50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</row>
    <row r="1649" spans="1:82" x14ac:dyDescent="0.2">
      <c r="A1649" s="50"/>
      <c r="B1649" s="50"/>
      <c r="C1649" s="50"/>
      <c r="D1649" s="50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</row>
    <row r="1650" spans="1:82" x14ac:dyDescent="0.2">
      <c r="A1650" s="50"/>
      <c r="B1650" s="50"/>
      <c r="C1650" s="50"/>
      <c r="D1650" s="50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</row>
    <row r="1651" spans="1:82" x14ac:dyDescent="0.2">
      <c r="A1651" s="50"/>
      <c r="B1651" s="50"/>
      <c r="C1651" s="50"/>
      <c r="D1651" s="50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</row>
    <row r="1652" spans="1:82" x14ac:dyDescent="0.2">
      <c r="A1652" s="50"/>
      <c r="B1652" s="50"/>
      <c r="C1652" s="50"/>
      <c r="D1652" s="50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</row>
    <row r="1653" spans="1:82" x14ac:dyDescent="0.2">
      <c r="A1653" s="50"/>
      <c r="B1653" s="50"/>
      <c r="C1653" s="50"/>
      <c r="D1653" s="50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</row>
    <row r="1654" spans="1:82" x14ac:dyDescent="0.2">
      <c r="A1654" s="50"/>
      <c r="B1654" s="50"/>
      <c r="C1654" s="50"/>
      <c r="D1654" s="50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</row>
    <row r="1655" spans="1:82" x14ac:dyDescent="0.2">
      <c r="A1655" s="50"/>
      <c r="B1655" s="50"/>
      <c r="C1655" s="50"/>
      <c r="D1655" s="50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</row>
    <row r="1656" spans="1:82" x14ac:dyDescent="0.2">
      <c r="A1656" s="50"/>
      <c r="B1656" s="50"/>
      <c r="C1656" s="50"/>
      <c r="D1656" s="50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</row>
    <row r="1657" spans="1:82" x14ac:dyDescent="0.2">
      <c r="A1657" s="50"/>
      <c r="B1657" s="50"/>
      <c r="C1657" s="50"/>
      <c r="D1657" s="50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</row>
    <row r="1658" spans="1:82" x14ac:dyDescent="0.2">
      <c r="A1658" s="50"/>
      <c r="B1658" s="50"/>
      <c r="C1658" s="50"/>
      <c r="D1658" s="50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</row>
    <row r="1659" spans="1:82" x14ac:dyDescent="0.2">
      <c r="A1659" s="50"/>
      <c r="B1659" s="50"/>
      <c r="C1659" s="50"/>
      <c r="D1659" s="50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</row>
    <row r="1660" spans="1:82" x14ac:dyDescent="0.2">
      <c r="A1660" s="50"/>
      <c r="B1660" s="50"/>
      <c r="C1660" s="50"/>
      <c r="D1660" s="50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</row>
    <row r="1661" spans="1:82" x14ac:dyDescent="0.2">
      <c r="A1661" s="50"/>
      <c r="B1661" s="50"/>
      <c r="C1661" s="50"/>
      <c r="D1661" s="50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</row>
    <row r="1662" spans="1:82" x14ac:dyDescent="0.2">
      <c r="A1662" s="50"/>
      <c r="B1662" s="50"/>
      <c r="C1662" s="50"/>
      <c r="D1662" s="50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</row>
    <row r="1663" spans="1:82" x14ac:dyDescent="0.2">
      <c r="A1663" s="50"/>
      <c r="B1663" s="50"/>
      <c r="C1663" s="50"/>
      <c r="D1663" s="50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</row>
    <row r="1664" spans="1:82" x14ac:dyDescent="0.2">
      <c r="A1664" s="50"/>
      <c r="B1664" s="50"/>
      <c r="C1664" s="50"/>
      <c r="D1664" s="50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</row>
    <row r="1665" spans="1:82" x14ac:dyDescent="0.2">
      <c r="A1665" s="50"/>
      <c r="B1665" s="50"/>
      <c r="C1665" s="50"/>
      <c r="D1665" s="50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</row>
    <row r="1666" spans="1:82" x14ac:dyDescent="0.2">
      <c r="A1666" s="50"/>
      <c r="B1666" s="50"/>
      <c r="C1666" s="50"/>
      <c r="D1666" s="50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</row>
    <row r="1667" spans="1:82" x14ac:dyDescent="0.2">
      <c r="A1667" s="50"/>
      <c r="B1667" s="50"/>
      <c r="C1667" s="50"/>
      <c r="D1667" s="50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</row>
    <row r="1668" spans="1:82" x14ac:dyDescent="0.2">
      <c r="A1668" s="50"/>
      <c r="B1668" s="50"/>
      <c r="C1668" s="50"/>
      <c r="D1668" s="50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</row>
    <row r="1669" spans="1:82" x14ac:dyDescent="0.2">
      <c r="A1669" s="50"/>
      <c r="B1669" s="50"/>
      <c r="C1669" s="50"/>
      <c r="D1669" s="50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</row>
    <row r="1670" spans="1:82" x14ac:dyDescent="0.2">
      <c r="A1670" s="50"/>
      <c r="B1670" s="50"/>
      <c r="C1670" s="50"/>
      <c r="D1670" s="50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</row>
    <row r="1671" spans="1:82" x14ac:dyDescent="0.2">
      <c r="A1671" s="50"/>
      <c r="B1671" s="50"/>
      <c r="C1671" s="50"/>
      <c r="D1671" s="50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</row>
    <row r="1672" spans="1:82" x14ac:dyDescent="0.2">
      <c r="A1672" s="50"/>
      <c r="B1672" s="50"/>
      <c r="C1672" s="50"/>
      <c r="D1672" s="50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</row>
    <row r="1673" spans="1:82" x14ac:dyDescent="0.2">
      <c r="A1673" s="50"/>
      <c r="B1673" s="50"/>
      <c r="C1673" s="50"/>
      <c r="D1673" s="50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</row>
    <row r="1674" spans="1:82" x14ac:dyDescent="0.2">
      <c r="A1674" s="50"/>
      <c r="B1674" s="50"/>
      <c r="C1674" s="50"/>
      <c r="D1674" s="50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</row>
    <row r="1675" spans="1:82" x14ac:dyDescent="0.2">
      <c r="A1675" s="50"/>
      <c r="B1675" s="50"/>
      <c r="C1675" s="50"/>
      <c r="D1675" s="50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</row>
    <row r="1676" spans="1:82" x14ac:dyDescent="0.2">
      <c r="A1676" s="50"/>
      <c r="B1676" s="50"/>
      <c r="C1676" s="50"/>
      <c r="D1676" s="50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</row>
    <row r="1677" spans="1:82" x14ac:dyDescent="0.2">
      <c r="A1677" s="50"/>
      <c r="B1677" s="50"/>
      <c r="C1677" s="50"/>
      <c r="D1677" s="50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</row>
    <row r="1678" spans="1:82" x14ac:dyDescent="0.2">
      <c r="A1678" s="50"/>
      <c r="B1678" s="50"/>
      <c r="C1678" s="50"/>
      <c r="D1678" s="50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</row>
    <row r="1679" spans="1:82" x14ac:dyDescent="0.2">
      <c r="A1679" s="50"/>
      <c r="B1679" s="50"/>
      <c r="C1679" s="50"/>
      <c r="D1679" s="50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</row>
    <row r="1680" spans="1:82" x14ac:dyDescent="0.2">
      <c r="A1680" s="50"/>
      <c r="B1680" s="50"/>
      <c r="C1680" s="50"/>
      <c r="D1680" s="50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</row>
    <row r="1681" spans="1:82" x14ac:dyDescent="0.2">
      <c r="A1681" s="50"/>
      <c r="B1681" s="50"/>
      <c r="C1681" s="50"/>
      <c r="D1681" s="50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</row>
    <row r="1682" spans="1:82" x14ac:dyDescent="0.2">
      <c r="A1682" s="50"/>
      <c r="B1682" s="50"/>
      <c r="C1682" s="50"/>
      <c r="D1682" s="50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</row>
    <row r="1683" spans="1:82" x14ac:dyDescent="0.2">
      <c r="A1683" s="50"/>
      <c r="B1683" s="50"/>
      <c r="C1683" s="50"/>
      <c r="D1683" s="50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</row>
    <row r="1684" spans="1:82" x14ac:dyDescent="0.2">
      <c r="A1684" s="50"/>
      <c r="B1684" s="50"/>
      <c r="C1684" s="50"/>
      <c r="D1684" s="50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</row>
    <row r="1685" spans="1:82" x14ac:dyDescent="0.2">
      <c r="A1685" s="50"/>
      <c r="B1685" s="50"/>
      <c r="C1685" s="50"/>
      <c r="D1685" s="50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</row>
    <row r="1686" spans="1:82" x14ac:dyDescent="0.2">
      <c r="A1686" s="50"/>
      <c r="B1686" s="50"/>
      <c r="C1686" s="50"/>
      <c r="D1686" s="50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</row>
    <row r="1687" spans="1:82" x14ac:dyDescent="0.2">
      <c r="A1687" s="50"/>
      <c r="B1687" s="50"/>
      <c r="C1687" s="50"/>
      <c r="D1687" s="50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</row>
    <row r="1688" spans="1:82" x14ac:dyDescent="0.2">
      <c r="A1688" s="50"/>
      <c r="B1688" s="50"/>
      <c r="C1688" s="50"/>
      <c r="D1688" s="50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</row>
    <row r="1689" spans="1:82" x14ac:dyDescent="0.2">
      <c r="A1689" s="50"/>
      <c r="B1689" s="50"/>
      <c r="C1689" s="50"/>
      <c r="D1689" s="50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</row>
    <row r="1690" spans="1:82" x14ac:dyDescent="0.2">
      <c r="A1690" s="50"/>
      <c r="B1690" s="50"/>
      <c r="C1690" s="50"/>
      <c r="D1690" s="50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</row>
    <row r="1691" spans="1:82" x14ac:dyDescent="0.2">
      <c r="A1691" s="50"/>
      <c r="B1691" s="50"/>
      <c r="C1691" s="50"/>
      <c r="D1691" s="50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</row>
    <row r="1692" spans="1:82" x14ac:dyDescent="0.2">
      <c r="A1692" s="50"/>
      <c r="B1692" s="50"/>
      <c r="C1692" s="50"/>
      <c r="D1692" s="50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</row>
    <row r="1693" spans="1:82" x14ac:dyDescent="0.2">
      <c r="A1693" s="50"/>
      <c r="B1693" s="50"/>
      <c r="C1693" s="50"/>
      <c r="D1693" s="50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</row>
    <row r="1694" spans="1:82" x14ac:dyDescent="0.2">
      <c r="A1694" s="50"/>
      <c r="B1694" s="50"/>
      <c r="C1694" s="50"/>
      <c r="D1694" s="50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</row>
    <row r="1695" spans="1:82" x14ac:dyDescent="0.2">
      <c r="A1695" s="50"/>
      <c r="B1695" s="50"/>
      <c r="C1695" s="50"/>
      <c r="D1695" s="50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</row>
    <row r="1696" spans="1:82" x14ac:dyDescent="0.2">
      <c r="A1696" s="50"/>
      <c r="B1696" s="50"/>
      <c r="C1696" s="50"/>
      <c r="D1696" s="50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</row>
    <row r="1697" spans="1:82" x14ac:dyDescent="0.2">
      <c r="A1697" s="50"/>
      <c r="B1697" s="50"/>
      <c r="C1697" s="50"/>
      <c r="D1697" s="50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</row>
    <row r="1698" spans="1:82" x14ac:dyDescent="0.2">
      <c r="A1698" s="50"/>
      <c r="B1698" s="50"/>
      <c r="C1698" s="50"/>
      <c r="D1698" s="50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</row>
    <row r="1699" spans="1:82" x14ac:dyDescent="0.2">
      <c r="A1699" s="50"/>
      <c r="B1699" s="50"/>
      <c r="C1699" s="50"/>
      <c r="D1699" s="50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</row>
    <row r="1700" spans="1:82" x14ac:dyDescent="0.2">
      <c r="A1700" s="50"/>
      <c r="B1700" s="50"/>
      <c r="C1700" s="50"/>
      <c r="D1700" s="50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</row>
    <row r="1701" spans="1:82" x14ac:dyDescent="0.2">
      <c r="A1701" s="50"/>
      <c r="B1701" s="50"/>
      <c r="C1701" s="50"/>
      <c r="D1701" s="50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</row>
    <row r="1702" spans="1:82" x14ac:dyDescent="0.2">
      <c r="A1702" s="50"/>
      <c r="B1702" s="50"/>
      <c r="C1702" s="50"/>
      <c r="D1702" s="50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</row>
    <row r="1703" spans="1:82" x14ac:dyDescent="0.2">
      <c r="A1703" s="50"/>
      <c r="B1703" s="50"/>
      <c r="C1703" s="50"/>
      <c r="D1703" s="50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</row>
    <row r="1704" spans="1:82" x14ac:dyDescent="0.2">
      <c r="A1704" s="50"/>
      <c r="B1704" s="50"/>
      <c r="C1704" s="50"/>
      <c r="D1704" s="50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</row>
    <row r="1705" spans="1:82" x14ac:dyDescent="0.2">
      <c r="A1705" s="50"/>
      <c r="B1705" s="50"/>
      <c r="C1705" s="50"/>
      <c r="D1705" s="50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</row>
    <row r="1706" spans="1:82" x14ac:dyDescent="0.2">
      <c r="A1706" s="50"/>
      <c r="B1706" s="50"/>
      <c r="C1706" s="50"/>
      <c r="D1706" s="50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</row>
    <row r="1707" spans="1:82" x14ac:dyDescent="0.2">
      <c r="A1707" s="50"/>
      <c r="B1707" s="50"/>
      <c r="C1707" s="50"/>
      <c r="D1707" s="50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</row>
    <row r="1708" spans="1:82" x14ac:dyDescent="0.2">
      <c r="A1708" s="50"/>
      <c r="B1708" s="50"/>
      <c r="C1708" s="50"/>
      <c r="D1708" s="50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</row>
    <row r="1709" spans="1:82" x14ac:dyDescent="0.2">
      <c r="A1709" s="50"/>
      <c r="B1709" s="50"/>
      <c r="C1709" s="50"/>
      <c r="D1709" s="50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</row>
    <row r="1710" spans="1:82" x14ac:dyDescent="0.2">
      <c r="A1710" s="50"/>
      <c r="B1710" s="50"/>
      <c r="C1710" s="50"/>
      <c r="D1710" s="50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</row>
    <row r="1711" spans="1:82" x14ac:dyDescent="0.2">
      <c r="A1711" s="50"/>
      <c r="B1711" s="50"/>
      <c r="C1711" s="50"/>
      <c r="D1711" s="50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</row>
    <row r="1712" spans="1:82" x14ac:dyDescent="0.2">
      <c r="A1712" s="50"/>
      <c r="B1712" s="50"/>
      <c r="C1712" s="50"/>
      <c r="D1712" s="50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</row>
    <row r="1713" spans="1:82" x14ac:dyDescent="0.2">
      <c r="A1713" s="50"/>
      <c r="B1713" s="50"/>
      <c r="C1713" s="50"/>
      <c r="D1713" s="50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</row>
    <row r="1714" spans="1:82" x14ac:dyDescent="0.2">
      <c r="A1714" s="50"/>
      <c r="B1714" s="50"/>
      <c r="C1714" s="50"/>
      <c r="D1714" s="50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</row>
    <row r="1715" spans="1:82" x14ac:dyDescent="0.2">
      <c r="A1715" s="50"/>
      <c r="B1715" s="50"/>
      <c r="C1715" s="50"/>
      <c r="D1715" s="50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</row>
    <row r="1716" spans="1:82" x14ac:dyDescent="0.2">
      <c r="A1716" s="50"/>
      <c r="B1716" s="50"/>
      <c r="C1716" s="50"/>
      <c r="D1716" s="50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</row>
    <row r="1717" spans="1:82" x14ac:dyDescent="0.2">
      <c r="A1717" s="50"/>
      <c r="B1717" s="50"/>
      <c r="C1717" s="50"/>
      <c r="D1717" s="50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</row>
    <row r="1718" spans="1:82" x14ac:dyDescent="0.2">
      <c r="A1718" s="50"/>
      <c r="B1718" s="50"/>
      <c r="C1718" s="50"/>
      <c r="D1718" s="50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</row>
    <row r="1719" spans="1:82" x14ac:dyDescent="0.2">
      <c r="A1719" s="50"/>
      <c r="B1719" s="50"/>
      <c r="C1719" s="50"/>
      <c r="D1719" s="50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</row>
    <row r="1720" spans="1:82" x14ac:dyDescent="0.2">
      <c r="A1720" s="50"/>
      <c r="B1720" s="50"/>
      <c r="C1720" s="50"/>
      <c r="D1720" s="50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</row>
    <row r="1721" spans="1:82" x14ac:dyDescent="0.2">
      <c r="A1721" s="50"/>
      <c r="B1721" s="50"/>
      <c r="C1721" s="50"/>
      <c r="D1721" s="50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</row>
    <row r="1722" spans="1:82" x14ac:dyDescent="0.2">
      <c r="A1722" s="50"/>
      <c r="B1722" s="50"/>
      <c r="C1722" s="50"/>
      <c r="D1722" s="50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</row>
    <row r="1723" spans="1:82" x14ac:dyDescent="0.2">
      <c r="A1723" s="50"/>
      <c r="B1723" s="50"/>
      <c r="C1723" s="50"/>
      <c r="D1723" s="50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</row>
    <row r="1724" spans="1:82" x14ac:dyDescent="0.2">
      <c r="A1724" s="50"/>
      <c r="B1724" s="50"/>
      <c r="C1724" s="50"/>
      <c r="D1724" s="50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</row>
    <row r="1725" spans="1:82" x14ac:dyDescent="0.2">
      <c r="A1725" s="50"/>
      <c r="B1725" s="50"/>
      <c r="C1725" s="50"/>
      <c r="D1725" s="50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</row>
    <row r="1726" spans="1:82" x14ac:dyDescent="0.2">
      <c r="A1726" s="50"/>
      <c r="B1726" s="50"/>
      <c r="C1726" s="50"/>
      <c r="D1726" s="50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</row>
    <row r="1727" spans="1:82" x14ac:dyDescent="0.2">
      <c r="A1727" s="50"/>
      <c r="B1727" s="50"/>
      <c r="C1727" s="50"/>
      <c r="D1727" s="50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</row>
    <row r="1728" spans="1:82" x14ac:dyDescent="0.2">
      <c r="A1728" s="50"/>
      <c r="B1728" s="50"/>
      <c r="C1728" s="50"/>
      <c r="D1728" s="50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</row>
    <row r="1729" spans="1:82" x14ac:dyDescent="0.2">
      <c r="A1729" s="50"/>
      <c r="B1729" s="50"/>
      <c r="C1729" s="50"/>
      <c r="D1729" s="50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</row>
    <row r="1730" spans="1:82" x14ac:dyDescent="0.2">
      <c r="A1730" s="50"/>
      <c r="B1730" s="50"/>
      <c r="C1730" s="50"/>
      <c r="D1730" s="50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</row>
    <row r="1731" spans="1:82" x14ac:dyDescent="0.2">
      <c r="A1731" s="50"/>
      <c r="B1731" s="50"/>
      <c r="C1731" s="50"/>
      <c r="D1731" s="50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</row>
    <row r="1732" spans="1:82" x14ac:dyDescent="0.2">
      <c r="A1732" s="50"/>
      <c r="B1732" s="50"/>
      <c r="C1732" s="50"/>
      <c r="D1732" s="50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</row>
    <row r="1733" spans="1:82" x14ac:dyDescent="0.2">
      <c r="A1733" s="50"/>
      <c r="B1733" s="50"/>
      <c r="C1733" s="50"/>
      <c r="D1733" s="50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</row>
    <row r="1734" spans="1:82" x14ac:dyDescent="0.2">
      <c r="A1734" s="50"/>
      <c r="B1734" s="50"/>
      <c r="C1734" s="50"/>
      <c r="D1734" s="50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</row>
    <row r="1735" spans="1:82" x14ac:dyDescent="0.2">
      <c r="A1735" s="50"/>
      <c r="B1735" s="50"/>
      <c r="C1735" s="50"/>
      <c r="D1735" s="50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</row>
    <row r="1736" spans="1:82" x14ac:dyDescent="0.2">
      <c r="A1736" s="50"/>
      <c r="B1736" s="50"/>
      <c r="C1736" s="50"/>
      <c r="D1736" s="50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</row>
    <row r="1737" spans="1:82" x14ac:dyDescent="0.2">
      <c r="A1737" s="50"/>
      <c r="B1737" s="50"/>
      <c r="C1737" s="50"/>
      <c r="D1737" s="50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</row>
    <row r="1738" spans="1:82" x14ac:dyDescent="0.2">
      <c r="A1738" s="50"/>
      <c r="B1738" s="50"/>
      <c r="C1738" s="50"/>
      <c r="D1738" s="50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</row>
    <row r="1739" spans="1:82" x14ac:dyDescent="0.2">
      <c r="A1739" s="50"/>
      <c r="B1739" s="50"/>
      <c r="C1739" s="50"/>
      <c r="D1739" s="50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</row>
    <row r="1740" spans="1:82" x14ac:dyDescent="0.2">
      <c r="A1740" s="50"/>
      <c r="B1740" s="50"/>
      <c r="C1740" s="50"/>
      <c r="D1740" s="50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</row>
    <row r="1741" spans="1:82" x14ac:dyDescent="0.2">
      <c r="A1741" s="50"/>
      <c r="B1741" s="50"/>
      <c r="C1741" s="50"/>
      <c r="D1741" s="50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</row>
    <row r="1742" spans="1:82" x14ac:dyDescent="0.2">
      <c r="A1742" s="50"/>
      <c r="B1742" s="50"/>
      <c r="C1742" s="50"/>
      <c r="D1742" s="50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</row>
    <row r="1743" spans="1:82" x14ac:dyDescent="0.2">
      <c r="A1743" s="50"/>
      <c r="B1743" s="50"/>
      <c r="C1743" s="50"/>
      <c r="D1743" s="50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</row>
    <row r="1744" spans="1:82" x14ac:dyDescent="0.2">
      <c r="A1744" s="50"/>
      <c r="B1744" s="50"/>
      <c r="C1744" s="50"/>
      <c r="D1744" s="50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</row>
    <row r="1745" spans="1:82" x14ac:dyDescent="0.2">
      <c r="A1745" s="50"/>
      <c r="B1745" s="50"/>
      <c r="C1745" s="50"/>
      <c r="D1745" s="50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</row>
    <row r="1746" spans="1:82" x14ac:dyDescent="0.2">
      <c r="A1746" s="50"/>
      <c r="B1746" s="50"/>
      <c r="C1746" s="50"/>
      <c r="D1746" s="50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</row>
    <row r="1747" spans="1:82" x14ac:dyDescent="0.2">
      <c r="A1747" s="50"/>
      <c r="B1747" s="50"/>
      <c r="C1747" s="50"/>
      <c r="D1747" s="50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</row>
    <row r="1748" spans="1:82" x14ac:dyDescent="0.2">
      <c r="A1748" s="50"/>
      <c r="B1748" s="50"/>
      <c r="C1748" s="50"/>
      <c r="D1748" s="50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</row>
    <row r="1749" spans="1:82" x14ac:dyDescent="0.2">
      <c r="A1749" s="50"/>
      <c r="B1749" s="50"/>
      <c r="C1749" s="50"/>
      <c r="D1749" s="50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</row>
    <row r="1750" spans="1:82" x14ac:dyDescent="0.2">
      <c r="A1750" s="50"/>
      <c r="B1750" s="50"/>
      <c r="C1750" s="50"/>
      <c r="D1750" s="50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</row>
    <row r="1751" spans="1:82" x14ac:dyDescent="0.2">
      <c r="A1751" s="50"/>
      <c r="B1751" s="50"/>
      <c r="C1751" s="50"/>
      <c r="D1751" s="50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</row>
    <row r="1752" spans="1:82" x14ac:dyDescent="0.2">
      <c r="A1752" s="50"/>
      <c r="B1752" s="50"/>
      <c r="C1752" s="50"/>
      <c r="D1752" s="50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</row>
    <row r="1753" spans="1:82" x14ac:dyDescent="0.2">
      <c r="A1753" s="50"/>
      <c r="B1753" s="50"/>
      <c r="C1753" s="50"/>
      <c r="D1753" s="50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</row>
    <row r="1754" spans="1:82" x14ac:dyDescent="0.2">
      <c r="A1754" s="50"/>
      <c r="B1754" s="50"/>
      <c r="C1754" s="50"/>
      <c r="D1754" s="50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</row>
    <row r="1755" spans="1:82" x14ac:dyDescent="0.2">
      <c r="A1755" s="50"/>
      <c r="B1755" s="50"/>
      <c r="C1755" s="50"/>
      <c r="D1755" s="50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</row>
    <row r="1756" spans="1:82" x14ac:dyDescent="0.2">
      <c r="A1756" s="50"/>
      <c r="B1756" s="50"/>
      <c r="C1756" s="50"/>
      <c r="D1756" s="50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</row>
    <row r="1757" spans="1:82" x14ac:dyDescent="0.2">
      <c r="A1757" s="50"/>
      <c r="B1757" s="50"/>
      <c r="C1757" s="50"/>
      <c r="D1757" s="50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</row>
    <row r="1758" spans="1:82" x14ac:dyDescent="0.2">
      <c r="A1758" s="50"/>
      <c r="B1758" s="50"/>
      <c r="C1758" s="50"/>
      <c r="D1758" s="50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</row>
    <row r="1759" spans="1:82" x14ac:dyDescent="0.2">
      <c r="A1759" s="50"/>
      <c r="B1759" s="50"/>
      <c r="C1759" s="50"/>
      <c r="D1759" s="50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</row>
    <row r="1760" spans="1:82" x14ac:dyDescent="0.2">
      <c r="A1760" s="50"/>
      <c r="B1760" s="50"/>
      <c r="C1760" s="50"/>
      <c r="D1760" s="50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</row>
    <row r="1761" spans="1:82" x14ac:dyDescent="0.2">
      <c r="A1761" s="50"/>
      <c r="B1761" s="50"/>
      <c r="C1761" s="50"/>
      <c r="D1761" s="50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</row>
    <row r="1762" spans="1:82" x14ac:dyDescent="0.2">
      <c r="A1762" s="50"/>
      <c r="B1762" s="50"/>
      <c r="C1762" s="50"/>
      <c r="D1762" s="50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</row>
    <row r="1763" spans="1:82" x14ac:dyDescent="0.2">
      <c r="A1763" s="50"/>
      <c r="B1763" s="50"/>
      <c r="C1763" s="50"/>
      <c r="D1763" s="50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</row>
    <row r="1764" spans="1:82" x14ac:dyDescent="0.2">
      <c r="A1764" s="50"/>
      <c r="B1764" s="50"/>
      <c r="C1764" s="50"/>
      <c r="D1764" s="50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</row>
    <row r="1765" spans="1:82" x14ac:dyDescent="0.2">
      <c r="A1765" s="50"/>
      <c r="B1765" s="50"/>
      <c r="C1765" s="50"/>
      <c r="D1765" s="50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</row>
    <row r="1766" spans="1:82" x14ac:dyDescent="0.2">
      <c r="A1766" s="50"/>
      <c r="B1766" s="50"/>
      <c r="C1766" s="50"/>
      <c r="D1766" s="50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</row>
    <row r="1767" spans="1:82" x14ac:dyDescent="0.2">
      <c r="A1767" s="50"/>
      <c r="B1767" s="50"/>
      <c r="C1767" s="50"/>
      <c r="D1767" s="50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</row>
    <row r="1768" spans="1:82" x14ac:dyDescent="0.2">
      <c r="A1768" s="50"/>
      <c r="B1768" s="50"/>
      <c r="C1768" s="50"/>
      <c r="D1768" s="50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</row>
    <row r="1769" spans="1:82" x14ac:dyDescent="0.2">
      <c r="A1769" s="50"/>
      <c r="B1769" s="50"/>
      <c r="C1769" s="50"/>
      <c r="D1769" s="50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</row>
    <row r="1770" spans="1:82" x14ac:dyDescent="0.2">
      <c r="A1770" s="50"/>
      <c r="B1770" s="50"/>
      <c r="C1770" s="50"/>
      <c r="D1770" s="50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</row>
    <row r="1771" spans="1:82" x14ac:dyDescent="0.2">
      <c r="A1771" s="50"/>
      <c r="B1771" s="50"/>
      <c r="C1771" s="50"/>
      <c r="D1771" s="50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</row>
    <row r="1772" spans="1:82" x14ac:dyDescent="0.2">
      <c r="A1772" s="50"/>
      <c r="B1772" s="50"/>
      <c r="C1772" s="50"/>
      <c r="D1772" s="50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</row>
    <row r="1773" spans="1:82" x14ac:dyDescent="0.2">
      <c r="A1773" s="50"/>
      <c r="B1773" s="50"/>
      <c r="C1773" s="50"/>
      <c r="D1773" s="50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</row>
    <row r="1774" spans="1:82" x14ac:dyDescent="0.2">
      <c r="A1774" s="50"/>
      <c r="B1774" s="50"/>
      <c r="C1774" s="50"/>
      <c r="D1774" s="50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</row>
    <row r="1775" spans="1:82" x14ac:dyDescent="0.2">
      <c r="A1775" s="50"/>
      <c r="B1775" s="50"/>
      <c r="C1775" s="50"/>
      <c r="D1775" s="50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</row>
    <row r="1776" spans="1:82" x14ac:dyDescent="0.2">
      <c r="A1776" s="50"/>
      <c r="B1776" s="50"/>
      <c r="C1776" s="50"/>
      <c r="D1776" s="50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</row>
    <row r="1777" spans="1:82" x14ac:dyDescent="0.2">
      <c r="A1777" s="50"/>
      <c r="B1777" s="50"/>
      <c r="C1777" s="50"/>
      <c r="D1777" s="50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</row>
    <row r="1778" spans="1:82" x14ac:dyDescent="0.2">
      <c r="A1778" s="50"/>
      <c r="B1778" s="50"/>
      <c r="C1778" s="50"/>
      <c r="D1778" s="50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</row>
    <row r="1779" spans="1:82" x14ac:dyDescent="0.2">
      <c r="A1779" s="50"/>
      <c r="B1779" s="50"/>
      <c r="C1779" s="50"/>
      <c r="D1779" s="50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</row>
    <row r="1780" spans="1:82" x14ac:dyDescent="0.2">
      <c r="A1780" s="50"/>
      <c r="B1780" s="50"/>
      <c r="C1780" s="50"/>
      <c r="D1780" s="50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</row>
    <row r="1781" spans="1:82" x14ac:dyDescent="0.2">
      <c r="A1781" s="50"/>
      <c r="B1781" s="50"/>
      <c r="C1781" s="50"/>
      <c r="D1781" s="50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</row>
    <row r="1782" spans="1:82" x14ac:dyDescent="0.2">
      <c r="A1782" s="50"/>
      <c r="B1782" s="50"/>
      <c r="C1782" s="50"/>
      <c r="D1782" s="50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</row>
    <row r="1783" spans="1:82" x14ac:dyDescent="0.2">
      <c r="A1783" s="50"/>
      <c r="B1783" s="50"/>
      <c r="C1783" s="50"/>
      <c r="D1783" s="50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</row>
    <row r="1784" spans="1:82" x14ac:dyDescent="0.2">
      <c r="A1784" s="50"/>
      <c r="B1784" s="50"/>
      <c r="C1784" s="50"/>
      <c r="D1784" s="50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</row>
    <row r="1785" spans="1:82" x14ac:dyDescent="0.2">
      <c r="A1785" s="50"/>
      <c r="B1785" s="50"/>
      <c r="C1785" s="50"/>
      <c r="D1785" s="50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</row>
    <row r="1786" spans="1:82" x14ac:dyDescent="0.2">
      <c r="A1786" s="50"/>
      <c r="B1786" s="50"/>
      <c r="C1786" s="50"/>
      <c r="D1786" s="50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</row>
    <row r="1787" spans="1:82" x14ac:dyDescent="0.2">
      <c r="A1787" s="50"/>
      <c r="B1787" s="50"/>
      <c r="C1787" s="50"/>
      <c r="D1787" s="50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</row>
    <row r="1788" spans="1:82" x14ac:dyDescent="0.2">
      <c r="A1788" s="50"/>
      <c r="B1788" s="50"/>
      <c r="C1788" s="50"/>
      <c r="D1788" s="50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</row>
    <row r="1789" spans="1:82" x14ac:dyDescent="0.2">
      <c r="A1789" s="50"/>
      <c r="B1789" s="50"/>
      <c r="C1789" s="50"/>
      <c r="D1789" s="50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</row>
    <row r="1790" spans="1:82" x14ac:dyDescent="0.2">
      <c r="A1790" s="50"/>
      <c r="B1790" s="50"/>
      <c r="C1790" s="50"/>
      <c r="D1790" s="50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</row>
    <row r="1791" spans="1:82" x14ac:dyDescent="0.2">
      <c r="A1791" s="50"/>
      <c r="B1791" s="50"/>
      <c r="C1791" s="50"/>
      <c r="D1791" s="50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</row>
    <row r="1792" spans="1:82" x14ac:dyDescent="0.2">
      <c r="A1792" s="50"/>
      <c r="B1792" s="50"/>
      <c r="C1792" s="50"/>
      <c r="D1792" s="50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</row>
    <row r="1793" spans="1:82" x14ac:dyDescent="0.2">
      <c r="A1793" s="50"/>
      <c r="B1793" s="50"/>
      <c r="C1793" s="50"/>
      <c r="D1793" s="50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</row>
    <row r="1794" spans="1:82" x14ac:dyDescent="0.2">
      <c r="A1794" s="50"/>
      <c r="B1794" s="50"/>
      <c r="C1794" s="50"/>
      <c r="D1794" s="50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</row>
    <row r="1795" spans="1:82" x14ac:dyDescent="0.2">
      <c r="A1795" s="50"/>
      <c r="B1795" s="50"/>
      <c r="C1795" s="50"/>
      <c r="D1795" s="50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</row>
    <row r="1796" spans="1:82" x14ac:dyDescent="0.2">
      <c r="A1796" s="50"/>
      <c r="B1796" s="50"/>
      <c r="C1796" s="50"/>
      <c r="D1796" s="50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</row>
    <row r="1797" spans="1:82" x14ac:dyDescent="0.2">
      <c r="A1797" s="50"/>
      <c r="B1797" s="50"/>
      <c r="C1797" s="50"/>
      <c r="D1797" s="50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</row>
    <row r="1798" spans="1:82" x14ac:dyDescent="0.2">
      <c r="A1798" s="50"/>
      <c r="B1798" s="50"/>
      <c r="C1798" s="50"/>
      <c r="D1798" s="50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</row>
    <row r="1799" spans="1:82" x14ac:dyDescent="0.2">
      <c r="A1799" s="50"/>
      <c r="B1799" s="50"/>
      <c r="C1799" s="50"/>
      <c r="D1799" s="50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</row>
    <row r="1800" spans="1:82" x14ac:dyDescent="0.2">
      <c r="A1800" s="50"/>
      <c r="B1800" s="50"/>
      <c r="C1800" s="50"/>
      <c r="D1800" s="50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</row>
    <row r="1801" spans="1:82" x14ac:dyDescent="0.2">
      <c r="A1801" s="50"/>
      <c r="B1801" s="50"/>
      <c r="C1801" s="50"/>
      <c r="D1801" s="50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</row>
    <row r="1802" spans="1:82" x14ac:dyDescent="0.2">
      <c r="A1802" s="50"/>
      <c r="B1802" s="50"/>
      <c r="C1802" s="50"/>
      <c r="D1802" s="50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</row>
    <row r="1803" spans="1:82" x14ac:dyDescent="0.2">
      <c r="A1803" s="50"/>
      <c r="B1803" s="50"/>
      <c r="C1803" s="50"/>
      <c r="D1803" s="50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</row>
    <row r="1804" spans="1:82" x14ac:dyDescent="0.2">
      <c r="A1804" s="50"/>
      <c r="B1804" s="50"/>
      <c r="C1804" s="50"/>
      <c r="D1804" s="50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</row>
    <row r="1805" spans="1:82" x14ac:dyDescent="0.2">
      <c r="A1805" s="50"/>
      <c r="B1805" s="50"/>
      <c r="C1805" s="50"/>
      <c r="D1805" s="50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</row>
    <row r="1806" spans="1:82" x14ac:dyDescent="0.2">
      <c r="A1806" s="50"/>
      <c r="B1806" s="50"/>
      <c r="C1806" s="50"/>
      <c r="D1806" s="50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</row>
    <row r="1807" spans="1:82" x14ac:dyDescent="0.2">
      <c r="A1807" s="50"/>
      <c r="B1807" s="50"/>
      <c r="C1807" s="50"/>
      <c r="D1807" s="50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</row>
    <row r="1808" spans="1:82" x14ac:dyDescent="0.2">
      <c r="A1808" s="50"/>
      <c r="B1808" s="50"/>
      <c r="C1808" s="50"/>
      <c r="D1808" s="50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</row>
    <row r="1809" spans="1:82" x14ac:dyDescent="0.2">
      <c r="A1809" s="50"/>
      <c r="B1809" s="50"/>
      <c r="C1809" s="50"/>
      <c r="D1809" s="50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</row>
    <row r="1810" spans="1:82" x14ac:dyDescent="0.2">
      <c r="A1810" s="50"/>
      <c r="B1810" s="50"/>
      <c r="C1810" s="50"/>
      <c r="D1810" s="50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</row>
    <row r="1811" spans="1:82" x14ac:dyDescent="0.2">
      <c r="A1811" s="50"/>
      <c r="B1811" s="50"/>
      <c r="C1811" s="50"/>
      <c r="D1811" s="50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</row>
    <row r="1812" spans="1:82" x14ac:dyDescent="0.2">
      <c r="A1812" s="50"/>
      <c r="B1812" s="50"/>
      <c r="C1812" s="50"/>
      <c r="D1812" s="50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</row>
    <row r="1813" spans="1:82" x14ac:dyDescent="0.2">
      <c r="A1813" s="50"/>
      <c r="B1813" s="50"/>
      <c r="C1813" s="50"/>
      <c r="D1813" s="50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</row>
    <row r="1814" spans="1:82" x14ac:dyDescent="0.2">
      <c r="A1814" s="50"/>
      <c r="B1814" s="50"/>
      <c r="C1814" s="50"/>
      <c r="D1814" s="50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</row>
    <row r="1815" spans="1:82" x14ac:dyDescent="0.2">
      <c r="A1815" s="50"/>
      <c r="B1815" s="50"/>
      <c r="C1815" s="50"/>
      <c r="D1815" s="50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</row>
    <row r="1816" spans="1:82" x14ac:dyDescent="0.2">
      <c r="A1816" s="50"/>
      <c r="B1816" s="50"/>
      <c r="C1816" s="50"/>
      <c r="D1816" s="50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</row>
    <row r="1817" spans="1:82" x14ac:dyDescent="0.2">
      <c r="A1817" s="50"/>
      <c r="B1817" s="50"/>
      <c r="C1817" s="50"/>
      <c r="D1817" s="50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</row>
    <row r="1818" spans="1:82" x14ac:dyDescent="0.2">
      <c r="A1818" s="50"/>
      <c r="B1818" s="50"/>
      <c r="C1818" s="50"/>
      <c r="D1818" s="50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</row>
    <row r="1819" spans="1:82" x14ac:dyDescent="0.2">
      <c r="A1819" s="50"/>
      <c r="B1819" s="50"/>
      <c r="C1819" s="50"/>
      <c r="D1819" s="50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</row>
    <row r="1820" spans="1:82" x14ac:dyDescent="0.2">
      <c r="A1820" s="50"/>
      <c r="B1820" s="50"/>
      <c r="C1820" s="50"/>
      <c r="D1820" s="50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</row>
    <row r="1821" spans="1:82" x14ac:dyDescent="0.2">
      <c r="A1821" s="50"/>
      <c r="B1821" s="50"/>
      <c r="C1821" s="50"/>
      <c r="D1821" s="50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</row>
    <row r="1822" spans="1:82" x14ac:dyDescent="0.2">
      <c r="A1822" s="50"/>
      <c r="B1822" s="50"/>
      <c r="C1822" s="50"/>
      <c r="D1822" s="50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</row>
    <row r="1823" spans="1:82" x14ac:dyDescent="0.2">
      <c r="A1823" s="50"/>
      <c r="B1823" s="50"/>
      <c r="C1823" s="50"/>
      <c r="D1823" s="50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</row>
    <row r="1824" spans="1:82" x14ac:dyDescent="0.2">
      <c r="A1824" s="50"/>
      <c r="B1824" s="50"/>
      <c r="C1824" s="50"/>
      <c r="D1824" s="50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</row>
    <row r="1825" spans="1:82" x14ac:dyDescent="0.2">
      <c r="A1825" s="50"/>
      <c r="B1825" s="50"/>
      <c r="C1825" s="50"/>
      <c r="D1825" s="50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</row>
    <row r="1826" spans="1:82" x14ac:dyDescent="0.2">
      <c r="A1826" s="50"/>
      <c r="B1826" s="50"/>
      <c r="C1826" s="50"/>
      <c r="D1826" s="50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</row>
    <row r="1827" spans="1:82" x14ac:dyDescent="0.2">
      <c r="A1827" s="50"/>
      <c r="B1827" s="50"/>
      <c r="C1827" s="50"/>
      <c r="D1827" s="50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</row>
    <row r="1828" spans="1:82" x14ac:dyDescent="0.2">
      <c r="A1828" s="50"/>
      <c r="B1828" s="50"/>
      <c r="C1828" s="50"/>
      <c r="D1828" s="50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</row>
    <row r="1829" spans="1:82" x14ac:dyDescent="0.2">
      <c r="A1829" s="50"/>
      <c r="B1829" s="50"/>
      <c r="C1829" s="50"/>
      <c r="D1829" s="50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</row>
    <row r="1830" spans="1:82" x14ac:dyDescent="0.2">
      <c r="A1830" s="50"/>
      <c r="B1830" s="50"/>
      <c r="C1830" s="50"/>
      <c r="D1830" s="50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</row>
    <row r="1831" spans="1:82" x14ac:dyDescent="0.2">
      <c r="A1831" s="50"/>
      <c r="B1831" s="50"/>
      <c r="C1831" s="50"/>
      <c r="D1831" s="50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</row>
    <row r="1832" spans="1:82" x14ac:dyDescent="0.2">
      <c r="A1832" s="50"/>
      <c r="B1832" s="50"/>
      <c r="C1832" s="50"/>
      <c r="D1832" s="50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</row>
    <row r="1833" spans="1:82" x14ac:dyDescent="0.2">
      <c r="A1833" s="50"/>
      <c r="B1833" s="50"/>
      <c r="C1833" s="50"/>
      <c r="D1833" s="50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</row>
    <row r="1834" spans="1:82" x14ac:dyDescent="0.2">
      <c r="A1834" s="50"/>
      <c r="B1834" s="50"/>
      <c r="C1834" s="50"/>
      <c r="D1834" s="50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</row>
    <row r="1835" spans="1:82" x14ac:dyDescent="0.2">
      <c r="A1835" s="50"/>
      <c r="B1835" s="50"/>
      <c r="C1835" s="50"/>
      <c r="D1835" s="50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</row>
    <row r="1836" spans="1:82" x14ac:dyDescent="0.2">
      <c r="A1836" s="50"/>
      <c r="B1836" s="50"/>
      <c r="C1836" s="50"/>
      <c r="D1836" s="50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</row>
    <row r="1837" spans="1:82" x14ac:dyDescent="0.2">
      <c r="A1837" s="50"/>
      <c r="B1837" s="50"/>
      <c r="C1837" s="50"/>
      <c r="D1837" s="50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</row>
    <row r="1838" spans="1:82" x14ac:dyDescent="0.2">
      <c r="A1838" s="50"/>
      <c r="B1838" s="50"/>
      <c r="C1838" s="50"/>
      <c r="D1838" s="50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</row>
    <row r="1839" spans="1:82" x14ac:dyDescent="0.2">
      <c r="A1839" s="50"/>
      <c r="B1839" s="50"/>
      <c r="C1839" s="50"/>
      <c r="D1839" s="50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</row>
    <row r="1840" spans="1:82" x14ac:dyDescent="0.2">
      <c r="A1840" s="50"/>
      <c r="B1840" s="50"/>
      <c r="C1840" s="50"/>
      <c r="D1840" s="50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</row>
    <row r="1841" spans="1:82" x14ac:dyDescent="0.2">
      <c r="A1841" s="50"/>
      <c r="B1841" s="50"/>
      <c r="C1841" s="50"/>
      <c r="D1841" s="50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</row>
    <row r="1842" spans="1:82" x14ac:dyDescent="0.2">
      <c r="A1842" s="50"/>
      <c r="B1842" s="50"/>
      <c r="C1842" s="50"/>
      <c r="D1842" s="50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</row>
    <row r="1843" spans="1:82" x14ac:dyDescent="0.2">
      <c r="A1843" s="50"/>
      <c r="B1843" s="50"/>
      <c r="C1843" s="50"/>
      <c r="D1843" s="50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</row>
    <row r="1844" spans="1:82" x14ac:dyDescent="0.2">
      <c r="A1844" s="50"/>
      <c r="B1844" s="50"/>
      <c r="C1844" s="50"/>
      <c r="D1844" s="50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</row>
    <row r="1845" spans="1:82" x14ac:dyDescent="0.2">
      <c r="A1845" s="50"/>
      <c r="B1845" s="50"/>
      <c r="C1845" s="50"/>
      <c r="D1845" s="50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</row>
    <row r="1846" spans="1:82" x14ac:dyDescent="0.2">
      <c r="A1846" s="50"/>
      <c r="B1846" s="50"/>
      <c r="C1846" s="50"/>
      <c r="D1846" s="50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</row>
    <row r="1847" spans="1:82" x14ac:dyDescent="0.2">
      <c r="A1847" s="50"/>
      <c r="B1847" s="50"/>
      <c r="C1847" s="50"/>
      <c r="D1847" s="50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</row>
    <row r="1848" spans="1:82" x14ac:dyDescent="0.2">
      <c r="A1848" s="50"/>
      <c r="B1848" s="50"/>
      <c r="C1848" s="50"/>
      <c r="D1848" s="50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</row>
    <row r="1849" spans="1:82" x14ac:dyDescent="0.2">
      <c r="A1849" s="50"/>
      <c r="B1849" s="50"/>
      <c r="C1849" s="50"/>
      <c r="D1849" s="50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</row>
    <row r="1850" spans="1:82" x14ac:dyDescent="0.2">
      <c r="A1850" s="50"/>
      <c r="B1850" s="50"/>
      <c r="C1850" s="50"/>
      <c r="D1850" s="50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</row>
    <row r="1851" spans="1:82" x14ac:dyDescent="0.2">
      <c r="A1851" s="50"/>
      <c r="B1851" s="50"/>
      <c r="C1851" s="50"/>
      <c r="D1851" s="50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</row>
    <row r="1852" spans="1:82" x14ac:dyDescent="0.2">
      <c r="A1852" s="50"/>
      <c r="B1852" s="50"/>
      <c r="C1852" s="50"/>
      <c r="D1852" s="50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</row>
    <row r="1853" spans="1:82" x14ac:dyDescent="0.2">
      <c r="A1853" s="50"/>
      <c r="B1853" s="50"/>
      <c r="C1853" s="50"/>
      <c r="D1853" s="50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</row>
    <row r="1854" spans="1:82" x14ac:dyDescent="0.2">
      <c r="A1854" s="50"/>
      <c r="B1854" s="50"/>
      <c r="C1854" s="50"/>
      <c r="D1854" s="50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</row>
    <row r="1855" spans="1:82" x14ac:dyDescent="0.2">
      <c r="A1855" s="50"/>
      <c r="B1855" s="50"/>
      <c r="C1855" s="50"/>
      <c r="D1855" s="50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</row>
    <row r="1856" spans="1:82" x14ac:dyDescent="0.2">
      <c r="A1856" s="50"/>
      <c r="B1856" s="50"/>
      <c r="C1856" s="50"/>
      <c r="D1856" s="50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</row>
    <row r="1857" spans="1:82" x14ac:dyDescent="0.2">
      <c r="A1857" s="50"/>
      <c r="B1857" s="50"/>
      <c r="C1857" s="50"/>
      <c r="D1857" s="50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</row>
    <row r="1858" spans="1:82" x14ac:dyDescent="0.2">
      <c r="A1858" s="50"/>
      <c r="B1858" s="50"/>
      <c r="C1858" s="50"/>
      <c r="D1858" s="50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</row>
    <row r="1859" spans="1:82" x14ac:dyDescent="0.2">
      <c r="A1859" s="50"/>
      <c r="B1859" s="50"/>
      <c r="C1859" s="50"/>
      <c r="D1859" s="50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</row>
    <row r="1860" spans="1:82" x14ac:dyDescent="0.2">
      <c r="A1860" s="50"/>
      <c r="B1860" s="50"/>
      <c r="C1860" s="50"/>
      <c r="D1860" s="50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</row>
    <row r="1861" spans="1:82" x14ac:dyDescent="0.2">
      <c r="A1861" s="50"/>
      <c r="B1861" s="50"/>
      <c r="C1861" s="50"/>
      <c r="D1861" s="50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</row>
    <row r="1862" spans="1:82" x14ac:dyDescent="0.2">
      <c r="A1862" s="50"/>
      <c r="B1862" s="50"/>
      <c r="C1862" s="50"/>
      <c r="D1862" s="50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</row>
    <row r="1863" spans="1:82" x14ac:dyDescent="0.2">
      <c r="A1863" s="50"/>
      <c r="B1863" s="50"/>
      <c r="C1863" s="50"/>
      <c r="D1863" s="50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</row>
    <row r="1864" spans="1:82" x14ac:dyDescent="0.2">
      <c r="A1864" s="50"/>
      <c r="B1864" s="50"/>
      <c r="C1864" s="50"/>
      <c r="D1864" s="50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</row>
    <row r="1865" spans="1:82" x14ac:dyDescent="0.2">
      <c r="A1865" s="50"/>
      <c r="B1865" s="50"/>
      <c r="C1865" s="50"/>
      <c r="D1865" s="50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</row>
    <row r="1866" spans="1:82" x14ac:dyDescent="0.2">
      <c r="A1866" s="50"/>
      <c r="B1866" s="50"/>
      <c r="C1866" s="50"/>
      <c r="D1866" s="50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</row>
    <row r="1867" spans="1:82" x14ac:dyDescent="0.2">
      <c r="A1867" s="50"/>
      <c r="B1867" s="50"/>
      <c r="C1867" s="50"/>
      <c r="D1867" s="50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</row>
    <row r="1868" spans="1:82" x14ac:dyDescent="0.2">
      <c r="A1868" s="50"/>
      <c r="B1868" s="50"/>
      <c r="C1868" s="50"/>
      <c r="D1868" s="50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</row>
    <row r="1869" spans="1:82" x14ac:dyDescent="0.2">
      <c r="A1869" s="50"/>
      <c r="B1869" s="50"/>
      <c r="C1869" s="50"/>
      <c r="D1869" s="50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</row>
    <row r="1870" spans="1:82" x14ac:dyDescent="0.2">
      <c r="A1870" s="50"/>
      <c r="B1870" s="50"/>
      <c r="C1870" s="50"/>
      <c r="D1870" s="50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</row>
    <row r="1871" spans="1:82" x14ac:dyDescent="0.2">
      <c r="A1871" s="50"/>
      <c r="B1871" s="50"/>
      <c r="C1871" s="50"/>
      <c r="D1871" s="50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</row>
    <row r="1872" spans="1:82" x14ac:dyDescent="0.2">
      <c r="A1872" s="50"/>
      <c r="B1872" s="50"/>
      <c r="C1872" s="50"/>
      <c r="D1872" s="50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</row>
    <row r="1873" spans="1:82" x14ac:dyDescent="0.2">
      <c r="A1873" s="50"/>
      <c r="B1873" s="50"/>
      <c r="C1873" s="50"/>
      <c r="D1873" s="50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</row>
    <row r="1874" spans="1:82" x14ac:dyDescent="0.2">
      <c r="A1874" s="50"/>
      <c r="B1874" s="50"/>
      <c r="C1874" s="50"/>
      <c r="D1874" s="50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</row>
    <row r="1875" spans="1:82" x14ac:dyDescent="0.2">
      <c r="A1875" s="50"/>
      <c r="B1875" s="50"/>
      <c r="C1875" s="50"/>
      <c r="D1875" s="50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</row>
    <row r="1876" spans="1:82" x14ac:dyDescent="0.2">
      <c r="A1876" s="50"/>
      <c r="B1876" s="50"/>
      <c r="C1876" s="50"/>
      <c r="D1876" s="50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</row>
    <row r="1877" spans="1:82" x14ac:dyDescent="0.2">
      <c r="A1877" s="50"/>
      <c r="B1877" s="50"/>
      <c r="C1877" s="50"/>
      <c r="D1877" s="50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</row>
    <row r="1878" spans="1:82" x14ac:dyDescent="0.2">
      <c r="A1878" s="50"/>
      <c r="B1878" s="50"/>
      <c r="C1878" s="50"/>
      <c r="D1878" s="50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</row>
    <row r="1879" spans="1:82" x14ac:dyDescent="0.2">
      <c r="A1879" s="50"/>
      <c r="B1879" s="50"/>
      <c r="C1879" s="50"/>
      <c r="D1879" s="50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</row>
    <row r="1880" spans="1:82" x14ac:dyDescent="0.2">
      <c r="A1880" s="50"/>
      <c r="B1880" s="50"/>
      <c r="C1880" s="50"/>
      <c r="D1880" s="50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</row>
    <row r="1881" spans="1:82" x14ac:dyDescent="0.2">
      <c r="A1881" s="50"/>
      <c r="B1881" s="50"/>
      <c r="C1881" s="50"/>
      <c r="D1881" s="50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</row>
    <row r="1882" spans="1:82" x14ac:dyDescent="0.2">
      <c r="A1882" s="50"/>
      <c r="B1882" s="50"/>
      <c r="C1882" s="50"/>
      <c r="D1882" s="50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</row>
    <row r="1883" spans="1:82" x14ac:dyDescent="0.2">
      <c r="A1883" s="50"/>
      <c r="B1883" s="50"/>
      <c r="C1883" s="50"/>
      <c r="D1883" s="50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</row>
    <row r="1884" spans="1:82" x14ac:dyDescent="0.2">
      <c r="A1884" s="50"/>
      <c r="B1884" s="50"/>
      <c r="C1884" s="50"/>
      <c r="D1884" s="50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</row>
    <row r="1885" spans="1:82" x14ac:dyDescent="0.2">
      <c r="A1885" s="50"/>
      <c r="B1885" s="50"/>
      <c r="C1885" s="50"/>
      <c r="D1885" s="50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</row>
    <row r="1886" spans="1:82" x14ac:dyDescent="0.2">
      <c r="A1886" s="50"/>
      <c r="B1886" s="50"/>
      <c r="C1886" s="50"/>
      <c r="D1886" s="50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</row>
    <row r="1887" spans="1:82" x14ac:dyDescent="0.2">
      <c r="A1887" s="50"/>
      <c r="B1887" s="50"/>
      <c r="C1887" s="50"/>
      <c r="D1887" s="50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</row>
    <row r="1888" spans="1:82" x14ac:dyDescent="0.2">
      <c r="A1888" s="50"/>
      <c r="B1888" s="50"/>
      <c r="C1888" s="50"/>
      <c r="D1888" s="50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</row>
    <row r="1889" spans="1:82" x14ac:dyDescent="0.2">
      <c r="A1889" s="50"/>
      <c r="B1889" s="50"/>
      <c r="C1889" s="50"/>
      <c r="D1889" s="50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</row>
    <row r="1890" spans="1:82" x14ac:dyDescent="0.2">
      <c r="A1890" s="50"/>
      <c r="B1890" s="50"/>
      <c r="C1890" s="50"/>
      <c r="D1890" s="50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</row>
    <row r="1891" spans="1:82" x14ac:dyDescent="0.2">
      <c r="A1891" s="50"/>
      <c r="B1891" s="50"/>
      <c r="C1891" s="50"/>
      <c r="D1891" s="50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</row>
    <row r="1892" spans="1:82" x14ac:dyDescent="0.2">
      <c r="A1892" s="50"/>
      <c r="B1892" s="50"/>
      <c r="C1892" s="50"/>
      <c r="D1892" s="50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</row>
    <row r="1893" spans="1:82" x14ac:dyDescent="0.2">
      <c r="A1893" s="50"/>
      <c r="B1893" s="50"/>
      <c r="C1893" s="50"/>
      <c r="D1893" s="50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</row>
    <row r="1894" spans="1:82" x14ac:dyDescent="0.2">
      <c r="A1894" s="50"/>
      <c r="B1894" s="50"/>
      <c r="C1894" s="50"/>
      <c r="D1894" s="50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</row>
    <row r="1895" spans="1:82" x14ac:dyDescent="0.2">
      <c r="A1895" s="50"/>
      <c r="B1895" s="50"/>
      <c r="C1895" s="50"/>
      <c r="D1895" s="50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</row>
    <row r="1896" spans="1:82" x14ac:dyDescent="0.2">
      <c r="A1896" s="50"/>
      <c r="B1896" s="50"/>
      <c r="C1896" s="50"/>
      <c r="D1896" s="50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</row>
    <row r="1897" spans="1:82" x14ac:dyDescent="0.2">
      <c r="A1897" s="50"/>
      <c r="B1897" s="50"/>
      <c r="C1897" s="50"/>
      <c r="D1897" s="50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</row>
    <row r="1898" spans="1:82" x14ac:dyDescent="0.2">
      <c r="A1898" s="50"/>
      <c r="B1898" s="50"/>
      <c r="C1898" s="50"/>
      <c r="D1898" s="50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</row>
    <row r="1899" spans="1:82" x14ac:dyDescent="0.2">
      <c r="A1899" s="50"/>
      <c r="B1899" s="50"/>
      <c r="C1899" s="50"/>
      <c r="D1899" s="50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</row>
    <row r="1900" spans="1:82" x14ac:dyDescent="0.2">
      <c r="A1900" s="50"/>
      <c r="B1900" s="50"/>
      <c r="C1900" s="50"/>
      <c r="D1900" s="50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</row>
    <row r="1901" spans="1:82" x14ac:dyDescent="0.2">
      <c r="A1901" s="50"/>
      <c r="B1901" s="50"/>
      <c r="C1901" s="50"/>
      <c r="D1901" s="50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</row>
    <row r="1902" spans="1:82" x14ac:dyDescent="0.2">
      <c r="A1902" s="50"/>
      <c r="B1902" s="50"/>
      <c r="C1902" s="50"/>
      <c r="D1902" s="50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</row>
    <row r="1903" spans="1:82" x14ac:dyDescent="0.2">
      <c r="A1903" s="50"/>
      <c r="B1903" s="50"/>
      <c r="C1903" s="50"/>
      <c r="D1903" s="50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</row>
    <row r="1904" spans="1:82" x14ac:dyDescent="0.2">
      <c r="A1904" s="50"/>
      <c r="B1904" s="50"/>
      <c r="C1904" s="50"/>
      <c r="D1904" s="50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</row>
    <row r="1905" spans="1:82" x14ac:dyDescent="0.2">
      <c r="A1905" s="50"/>
      <c r="B1905" s="50"/>
      <c r="C1905" s="50"/>
      <c r="D1905" s="50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</row>
    <row r="1906" spans="1:82" x14ac:dyDescent="0.2">
      <c r="A1906" s="50"/>
      <c r="B1906" s="50"/>
      <c r="C1906" s="50"/>
      <c r="D1906" s="50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</row>
    <row r="1907" spans="1:82" x14ac:dyDescent="0.2">
      <c r="A1907" s="50"/>
      <c r="B1907" s="50"/>
      <c r="C1907" s="50"/>
      <c r="D1907" s="50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</row>
    <row r="1908" spans="1:82" x14ac:dyDescent="0.2">
      <c r="A1908" s="50"/>
      <c r="B1908" s="50"/>
      <c r="C1908" s="50"/>
      <c r="D1908" s="50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</row>
    <row r="1909" spans="1:82" x14ac:dyDescent="0.2">
      <c r="A1909" s="50"/>
      <c r="B1909" s="50"/>
      <c r="C1909" s="50"/>
      <c r="D1909" s="50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</row>
    <row r="1910" spans="1:82" x14ac:dyDescent="0.2">
      <c r="A1910" s="50"/>
      <c r="B1910" s="50"/>
      <c r="C1910" s="50"/>
      <c r="D1910" s="50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</row>
    <row r="1911" spans="1:82" x14ac:dyDescent="0.2">
      <c r="A1911" s="50"/>
      <c r="B1911" s="50"/>
      <c r="C1911" s="50"/>
      <c r="D1911" s="50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</row>
    <row r="1912" spans="1:82" x14ac:dyDescent="0.2">
      <c r="A1912" s="50"/>
      <c r="B1912" s="50"/>
      <c r="C1912" s="50"/>
      <c r="D1912" s="50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</row>
    <row r="1913" spans="1:82" x14ac:dyDescent="0.2">
      <c r="A1913" s="50"/>
      <c r="B1913" s="50"/>
      <c r="C1913" s="50"/>
      <c r="D1913" s="50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</row>
    <row r="1914" spans="1:82" x14ac:dyDescent="0.2">
      <c r="A1914" s="50"/>
      <c r="B1914" s="50"/>
      <c r="C1914" s="50"/>
      <c r="D1914" s="50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</row>
    <row r="1915" spans="1:82" x14ac:dyDescent="0.2">
      <c r="A1915" s="50"/>
      <c r="B1915" s="50"/>
      <c r="C1915" s="50"/>
      <c r="D1915" s="50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</row>
    <row r="1916" spans="1:82" x14ac:dyDescent="0.2">
      <c r="A1916" s="50"/>
      <c r="B1916" s="50"/>
      <c r="C1916" s="50"/>
      <c r="D1916" s="50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</row>
    <row r="1917" spans="1:82" x14ac:dyDescent="0.2">
      <c r="A1917" s="50"/>
      <c r="B1917" s="50"/>
      <c r="C1917" s="50"/>
      <c r="D1917" s="50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</row>
    <row r="1918" spans="1:82" x14ac:dyDescent="0.2">
      <c r="A1918" s="50"/>
      <c r="B1918" s="50"/>
      <c r="C1918" s="50"/>
      <c r="D1918" s="50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</row>
    <row r="1919" spans="1:82" x14ac:dyDescent="0.2">
      <c r="A1919" s="50"/>
      <c r="B1919" s="50"/>
      <c r="C1919" s="50"/>
      <c r="D1919" s="50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</row>
    <row r="1920" spans="1:82" x14ac:dyDescent="0.2">
      <c r="A1920" s="50"/>
      <c r="B1920" s="50"/>
      <c r="C1920" s="50"/>
      <c r="D1920" s="50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</row>
    <row r="1921" spans="1:82" x14ac:dyDescent="0.2">
      <c r="A1921" s="50"/>
      <c r="B1921" s="50"/>
      <c r="C1921" s="50"/>
      <c r="D1921" s="50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</row>
    <row r="1922" spans="1:82" x14ac:dyDescent="0.2">
      <c r="A1922" s="50"/>
      <c r="B1922" s="50"/>
      <c r="C1922" s="50"/>
      <c r="D1922" s="50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</row>
    <row r="1923" spans="1:82" x14ac:dyDescent="0.2">
      <c r="A1923" s="50"/>
      <c r="B1923" s="50"/>
      <c r="C1923" s="50"/>
      <c r="D1923" s="50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</row>
    <row r="1924" spans="1:82" x14ac:dyDescent="0.2">
      <c r="A1924" s="50"/>
      <c r="B1924" s="50"/>
      <c r="C1924" s="50"/>
      <c r="D1924" s="50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</row>
    <row r="1925" spans="1:82" x14ac:dyDescent="0.2">
      <c r="A1925" s="50"/>
      <c r="B1925" s="50"/>
      <c r="C1925" s="50"/>
      <c r="D1925" s="50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</row>
    <row r="1926" spans="1:82" x14ac:dyDescent="0.2">
      <c r="A1926" s="50"/>
      <c r="B1926" s="50"/>
      <c r="C1926" s="50"/>
      <c r="D1926" s="50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</row>
    <row r="1927" spans="1:82" x14ac:dyDescent="0.2">
      <c r="A1927" s="50"/>
      <c r="B1927" s="50"/>
      <c r="C1927" s="50"/>
      <c r="D1927" s="50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</row>
    <row r="1928" spans="1:82" x14ac:dyDescent="0.2">
      <c r="A1928" s="50"/>
      <c r="B1928" s="50"/>
      <c r="C1928" s="50"/>
      <c r="D1928" s="50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</row>
    <row r="1929" spans="1:82" x14ac:dyDescent="0.2">
      <c r="A1929" s="50"/>
      <c r="B1929" s="50"/>
      <c r="C1929" s="50"/>
      <c r="D1929" s="50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</row>
    <row r="1930" spans="1:82" x14ac:dyDescent="0.2">
      <c r="A1930" s="50"/>
      <c r="B1930" s="50"/>
      <c r="C1930" s="50"/>
      <c r="D1930" s="50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</row>
    <row r="1931" spans="1:82" x14ac:dyDescent="0.2">
      <c r="A1931" s="50"/>
      <c r="B1931" s="50"/>
      <c r="C1931" s="50"/>
      <c r="D1931" s="50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</row>
    <row r="1932" spans="1:82" x14ac:dyDescent="0.2">
      <c r="A1932" s="50"/>
      <c r="B1932" s="50"/>
      <c r="C1932" s="50"/>
      <c r="D1932" s="50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</row>
    <row r="1933" spans="1:82" x14ac:dyDescent="0.2">
      <c r="A1933" s="50"/>
      <c r="B1933" s="50"/>
      <c r="C1933" s="50"/>
      <c r="D1933" s="50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</row>
    <row r="1934" spans="1:82" x14ac:dyDescent="0.2">
      <c r="A1934" s="50"/>
      <c r="B1934" s="50"/>
      <c r="C1934" s="50"/>
      <c r="D1934" s="50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</row>
    <row r="1935" spans="1:82" x14ac:dyDescent="0.2">
      <c r="A1935" s="50"/>
      <c r="B1935" s="50"/>
      <c r="C1935" s="50"/>
      <c r="D1935" s="50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</row>
    <row r="1936" spans="1:82" x14ac:dyDescent="0.2">
      <c r="A1936" s="50"/>
      <c r="B1936" s="50"/>
      <c r="C1936" s="50"/>
      <c r="D1936" s="50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</row>
    <row r="1937" spans="1:82" x14ac:dyDescent="0.2">
      <c r="A1937" s="50"/>
      <c r="B1937" s="50"/>
      <c r="C1937" s="50"/>
      <c r="D1937" s="50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</row>
    <row r="1938" spans="1:82" x14ac:dyDescent="0.2">
      <c r="A1938" s="50"/>
      <c r="B1938" s="50"/>
      <c r="C1938" s="50"/>
      <c r="D1938" s="50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</row>
    <row r="1939" spans="1:82" x14ac:dyDescent="0.2">
      <c r="A1939" s="50"/>
      <c r="B1939" s="50"/>
      <c r="C1939" s="50"/>
      <c r="D1939" s="50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</row>
    <row r="1940" spans="1:82" x14ac:dyDescent="0.2">
      <c r="A1940" s="50"/>
      <c r="B1940" s="50"/>
      <c r="C1940" s="50"/>
      <c r="D1940" s="50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</row>
    <row r="1941" spans="1:82" x14ac:dyDescent="0.2">
      <c r="A1941" s="50"/>
      <c r="B1941" s="50"/>
      <c r="C1941" s="50"/>
      <c r="D1941" s="50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</row>
    <row r="1942" spans="1:82" x14ac:dyDescent="0.2">
      <c r="A1942" s="50"/>
      <c r="B1942" s="50"/>
      <c r="C1942" s="50"/>
      <c r="D1942" s="50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</row>
    <row r="1943" spans="1:82" x14ac:dyDescent="0.2">
      <c r="A1943" s="50"/>
      <c r="B1943" s="50"/>
      <c r="C1943" s="50"/>
      <c r="D1943" s="50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</row>
    <row r="1944" spans="1:82" x14ac:dyDescent="0.2">
      <c r="A1944" s="50"/>
      <c r="B1944" s="50"/>
      <c r="C1944" s="50"/>
      <c r="D1944" s="50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</row>
    <row r="1945" spans="1:82" x14ac:dyDescent="0.2">
      <c r="A1945" s="50"/>
      <c r="B1945" s="50"/>
      <c r="C1945" s="50"/>
      <c r="D1945" s="50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</row>
    <row r="1946" spans="1:82" x14ac:dyDescent="0.2">
      <c r="A1946" s="50"/>
      <c r="B1946" s="50"/>
      <c r="C1946" s="50"/>
      <c r="D1946" s="50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</row>
    <row r="1947" spans="1:82" x14ac:dyDescent="0.2">
      <c r="A1947" s="50"/>
      <c r="B1947" s="50"/>
      <c r="C1947" s="50"/>
      <c r="D1947" s="50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</row>
    <row r="1948" spans="1:82" x14ac:dyDescent="0.2">
      <c r="A1948" s="50"/>
      <c r="B1948" s="50"/>
      <c r="C1948" s="50"/>
      <c r="D1948" s="50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</row>
    <row r="1949" spans="1:82" x14ac:dyDescent="0.2">
      <c r="A1949" s="50"/>
      <c r="B1949" s="50"/>
      <c r="C1949" s="50"/>
      <c r="D1949" s="50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</row>
    <row r="1950" spans="1:82" x14ac:dyDescent="0.2">
      <c r="A1950" s="50"/>
      <c r="B1950" s="50"/>
      <c r="C1950" s="50"/>
      <c r="D1950" s="50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</row>
    <row r="1951" spans="1:82" x14ac:dyDescent="0.2">
      <c r="A1951" s="50"/>
      <c r="B1951" s="50"/>
      <c r="C1951" s="50"/>
      <c r="D1951" s="50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</row>
    <row r="1952" spans="1:82" x14ac:dyDescent="0.2">
      <c r="A1952" s="50"/>
      <c r="B1952" s="50"/>
      <c r="C1952" s="50"/>
      <c r="D1952" s="50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</row>
    <row r="1953" spans="1:82" x14ac:dyDescent="0.2">
      <c r="A1953" s="50"/>
      <c r="B1953" s="50"/>
      <c r="C1953" s="50"/>
      <c r="D1953" s="50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</row>
    <row r="1954" spans="1:82" x14ac:dyDescent="0.2">
      <c r="A1954" s="50"/>
      <c r="B1954" s="50"/>
      <c r="C1954" s="50"/>
      <c r="D1954" s="50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</row>
    <row r="1955" spans="1:82" x14ac:dyDescent="0.2">
      <c r="A1955" s="50"/>
      <c r="B1955" s="50"/>
      <c r="C1955" s="50"/>
      <c r="D1955" s="50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</row>
    <row r="1956" spans="1:82" x14ac:dyDescent="0.2">
      <c r="A1956" s="50"/>
      <c r="B1956" s="50"/>
      <c r="C1956" s="50"/>
      <c r="D1956" s="50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</row>
    <row r="1957" spans="1:82" x14ac:dyDescent="0.2">
      <c r="A1957" s="50"/>
      <c r="B1957" s="50"/>
      <c r="C1957" s="50"/>
      <c r="D1957" s="50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</row>
    <row r="1958" spans="1:82" x14ac:dyDescent="0.2">
      <c r="A1958" s="50"/>
      <c r="B1958" s="50"/>
      <c r="C1958" s="50"/>
      <c r="D1958" s="50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</row>
    <row r="1959" spans="1:82" x14ac:dyDescent="0.2">
      <c r="A1959" s="50"/>
      <c r="B1959" s="50"/>
      <c r="C1959" s="50"/>
      <c r="D1959" s="50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</row>
    <row r="1960" spans="1:82" x14ac:dyDescent="0.2">
      <c r="A1960" s="50"/>
      <c r="B1960" s="50"/>
      <c r="C1960" s="50"/>
      <c r="D1960" s="50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</row>
    <row r="1961" spans="1:82" x14ac:dyDescent="0.2">
      <c r="A1961" s="50"/>
      <c r="B1961" s="50"/>
      <c r="C1961" s="50"/>
      <c r="D1961" s="50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</row>
    <row r="1962" spans="1:82" x14ac:dyDescent="0.2">
      <c r="A1962" s="50"/>
      <c r="B1962" s="50"/>
      <c r="C1962" s="50"/>
      <c r="D1962" s="50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</row>
    <row r="1963" spans="1:82" x14ac:dyDescent="0.2">
      <c r="A1963" s="50"/>
      <c r="B1963" s="50"/>
      <c r="C1963" s="50"/>
      <c r="D1963" s="50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</row>
    <row r="1964" spans="1:82" x14ac:dyDescent="0.2">
      <c r="A1964" s="50"/>
      <c r="B1964" s="50"/>
      <c r="C1964" s="50"/>
      <c r="D1964" s="50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</row>
    <row r="1965" spans="1:82" x14ac:dyDescent="0.2">
      <c r="A1965" s="50"/>
      <c r="B1965" s="50"/>
      <c r="C1965" s="50"/>
      <c r="D1965" s="50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</row>
    <row r="1966" spans="1:82" x14ac:dyDescent="0.2">
      <c r="A1966" s="50"/>
      <c r="B1966" s="50"/>
      <c r="C1966" s="50"/>
      <c r="D1966" s="50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</row>
    <row r="1967" spans="1:82" x14ac:dyDescent="0.2">
      <c r="A1967" s="50"/>
      <c r="B1967" s="50"/>
      <c r="C1967" s="50"/>
      <c r="D1967" s="50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</row>
    <row r="1968" spans="1:82" x14ac:dyDescent="0.2">
      <c r="A1968" s="50"/>
      <c r="B1968" s="50"/>
      <c r="C1968" s="50"/>
      <c r="D1968" s="50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</row>
    <row r="1969" spans="1:82" x14ac:dyDescent="0.2">
      <c r="A1969" s="50"/>
      <c r="B1969" s="50"/>
      <c r="C1969" s="50"/>
      <c r="D1969" s="50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</row>
    <row r="1970" spans="1:82" x14ac:dyDescent="0.2">
      <c r="A1970" s="50"/>
      <c r="B1970" s="50"/>
      <c r="C1970" s="50"/>
      <c r="D1970" s="50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</row>
    <row r="1971" spans="1:82" x14ac:dyDescent="0.2">
      <c r="A1971" s="50"/>
      <c r="B1971" s="50"/>
      <c r="C1971" s="50"/>
      <c r="D1971" s="50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</row>
    <row r="1972" spans="1:82" x14ac:dyDescent="0.2">
      <c r="A1972" s="50"/>
      <c r="B1972" s="50"/>
      <c r="C1972" s="50"/>
      <c r="D1972" s="50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</row>
    <row r="1973" spans="1:82" x14ac:dyDescent="0.2">
      <c r="A1973" s="50"/>
      <c r="B1973" s="50"/>
      <c r="C1973" s="50"/>
      <c r="D1973" s="50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</row>
    <row r="1974" spans="1:82" x14ac:dyDescent="0.2">
      <c r="A1974" s="50"/>
      <c r="B1974" s="50"/>
      <c r="C1974" s="50"/>
      <c r="D1974" s="50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</row>
    <row r="1975" spans="1:82" x14ac:dyDescent="0.2">
      <c r="A1975" s="50"/>
      <c r="B1975" s="50"/>
      <c r="C1975" s="50"/>
      <c r="D1975" s="50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</row>
    <row r="1976" spans="1:82" x14ac:dyDescent="0.2">
      <c r="A1976" s="50"/>
      <c r="B1976" s="50"/>
      <c r="C1976" s="50"/>
      <c r="D1976" s="50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</row>
    <row r="1977" spans="1:82" x14ac:dyDescent="0.2">
      <c r="A1977" s="50"/>
      <c r="B1977" s="50"/>
      <c r="C1977" s="50"/>
      <c r="D1977" s="50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</row>
    <row r="1978" spans="1:82" x14ac:dyDescent="0.2">
      <c r="A1978" s="50"/>
      <c r="B1978" s="50"/>
      <c r="C1978" s="50"/>
      <c r="D1978" s="50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</row>
    <row r="1979" spans="1:82" x14ac:dyDescent="0.2">
      <c r="A1979" s="50"/>
      <c r="B1979" s="50"/>
      <c r="C1979" s="50"/>
      <c r="D1979" s="50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</row>
    <row r="1980" spans="1:82" x14ac:dyDescent="0.2">
      <c r="A1980" s="50"/>
      <c r="B1980" s="50"/>
      <c r="C1980" s="50"/>
      <c r="D1980" s="50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</row>
    <row r="1981" spans="1:82" x14ac:dyDescent="0.2">
      <c r="A1981" s="50"/>
      <c r="B1981" s="50"/>
      <c r="C1981" s="50"/>
      <c r="D1981" s="50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</row>
    <row r="1982" spans="1:82" x14ac:dyDescent="0.2">
      <c r="A1982" s="50"/>
      <c r="B1982" s="50"/>
      <c r="C1982" s="50"/>
      <c r="D1982" s="50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</row>
    <row r="1983" spans="1:82" x14ac:dyDescent="0.2">
      <c r="A1983" s="50"/>
      <c r="B1983" s="50"/>
      <c r="C1983" s="50"/>
      <c r="D1983" s="50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</row>
    <row r="1984" spans="1:82" x14ac:dyDescent="0.2">
      <c r="A1984" s="50"/>
      <c r="B1984" s="50"/>
      <c r="C1984" s="50"/>
      <c r="D1984" s="50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</row>
    <row r="1985" spans="1:82" x14ac:dyDescent="0.2">
      <c r="A1985" s="50"/>
      <c r="B1985" s="50"/>
      <c r="C1985" s="50"/>
      <c r="D1985" s="50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</row>
    <row r="1986" spans="1:82" x14ac:dyDescent="0.2">
      <c r="A1986" s="50"/>
      <c r="B1986" s="50"/>
      <c r="C1986" s="50"/>
      <c r="D1986" s="50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</row>
    <row r="1987" spans="1:82" x14ac:dyDescent="0.2">
      <c r="A1987" s="50"/>
      <c r="B1987" s="50"/>
      <c r="C1987" s="50"/>
      <c r="D1987" s="50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</row>
    <row r="1988" spans="1:82" x14ac:dyDescent="0.2">
      <c r="A1988" s="50"/>
      <c r="B1988" s="50"/>
      <c r="C1988" s="50"/>
      <c r="D1988" s="50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</row>
    <row r="1989" spans="1:82" x14ac:dyDescent="0.2">
      <c r="A1989" s="50"/>
      <c r="B1989" s="50"/>
      <c r="C1989" s="50"/>
      <c r="D1989" s="50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</row>
    <row r="1990" spans="1:82" x14ac:dyDescent="0.2">
      <c r="A1990" s="50"/>
      <c r="B1990" s="50"/>
      <c r="C1990" s="50"/>
      <c r="D1990" s="50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</row>
    <row r="1991" spans="1:82" x14ac:dyDescent="0.2">
      <c r="A1991" s="50"/>
      <c r="B1991" s="50"/>
      <c r="C1991" s="50"/>
      <c r="D1991" s="50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</row>
    <row r="1992" spans="1:82" x14ac:dyDescent="0.2">
      <c r="A1992" s="50"/>
      <c r="B1992" s="50"/>
      <c r="C1992" s="50"/>
      <c r="D1992" s="50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</row>
    <row r="1993" spans="1:82" x14ac:dyDescent="0.2">
      <c r="A1993" s="50"/>
      <c r="B1993" s="50"/>
      <c r="C1993" s="50"/>
      <c r="D1993" s="50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</row>
    <row r="1994" spans="1:82" x14ac:dyDescent="0.2">
      <c r="A1994" s="50"/>
      <c r="B1994" s="50"/>
      <c r="C1994" s="50"/>
      <c r="D1994" s="50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</row>
    <row r="1995" spans="1:82" x14ac:dyDescent="0.2">
      <c r="A1995" s="50"/>
      <c r="B1995" s="50"/>
      <c r="C1995" s="50"/>
      <c r="D1995" s="50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</row>
    <row r="1996" spans="1:82" x14ac:dyDescent="0.2">
      <c r="A1996" s="50"/>
      <c r="B1996" s="50"/>
      <c r="C1996" s="50"/>
      <c r="D1996" s="50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</row>
    <row r="1997" spans="1:82" x14ac:dyDescent="0.2">
      <c r="A1997" s="50"/>
      <c r="B1997" s="50"/>
      <c r="C1997" s="50"/>
      <c r="D1997" s="50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</row>
    <row r="1998" spans="1:82" x14ac:dyDescent="0.2">
      <c r="A1998" s="50"/>
      <c r="B1998" s="50"/>
      <c r="C1998" s="50"/>
      <c r="D1998" s="50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</row>
    <row r="1999" spans="1:82" x14ac:dyDescent="0.2">
      <c r="A1999" s="50"/>
      <c r="B1999" s="50"/>
      <c r="C1999" s="50"/>
      <c r="D1999" s="50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</row>
    <row r="2000" spans="1:82" x14ac:dyDescent="0.2">
      <c r="A2000" s="50"/>
      <c r="B2000" s="50"/>
      <c r="C2000" s="50"/>
      <c r="D2000" s="50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</row>
    <row r="2001" spans="1:82" x14ac:dyDescent="0.2">
      <c r="A2001" s="50"/>
      <c r="B2001" s="50"/>
      <c r="C2001" s="50"/>
      <c r="D2001" s="50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</row>
    <row r="2002" spans="1:82" x14ac:dyDescent="0.2">
      <c r="A2002" s="50"/>
      <c r="B2002" s="50"/>
      <c r="C2002" s="50"/>
      <c r="D2002" s="50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</row>
    <row r="2003" spans="1:82" x14ac:dyDescent="0.2">
      <c r="A2003" s="50"/>
      <c r="B2003" s="50"/>
      <c r="C2003" s="50"/>
      <c r="D2003" s="50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</row>
    <row r="2004" spans="1:82" x14ac:dyDescent="0.2">
      <c r="A2004" s="50"/>
      <c r="B2004" s="50"/>
      <c r="C2004" s="50"/>
      <c r="D2004" s="50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</row>
    <row r="2005" spans="1:82" x14ac:dyDescent="0.2">
      <c r="A2005" s="50"/>
      <c r="B2005" s="50"/>
      <c r="C2005" s="50"/>
      <c r="D2005" s="50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</row>
    <row r="2006" spans="1:82" x14ac:dyDescent="0.2">
      <c r="A2006" s="50"/>
      <c r="B2006" s="50"/>
      <c r="C2006" s="50"/>
      <c r="D2006" s="50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</row>
    <row r="2007" spans="1:82" x14ac:dyDescent="0.2">
      <c r="A2007" s="50"/>
      <c r="B2007" s="50"/>
      <c r="C2007" s="50"/>
      <c r="D2007" s="50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</row>
    <row r="2008" spans="1:82" x14ac:dyDescent="0.2">
      <c r="A2008" s="50"/>
      <c r="B2008" s="50"/>
      <c r="C2008" s="50"/>
      <c r="D2008" s="50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</row>
    <row r="2009" spans="1:82" x14ac:dyDescent="0.2">
      <c r="A2009" s="50"/>
      <c r="B2009" s="50"/>
      <c r="C2009" s="50"/>
      <c r="D2009" s="50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</row>
    <row r="2010" spans="1:82" x14ac:dyDescent="0.2">
      <c r="A2010" s="50"/>
      <c r="B2010" s="50"/>
      <c r="C2010" s="50"/>
      <c r="D2010" s="50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</row>
    <row r="2011" spans="1:82" x14ac:dyDescent="0.2">
      <c r="A2011" s="50"/>
      <c r="B2011" s="50"/>
      <c r="C2011" s="50"/>
      <c r="D2011" s="50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</row>
    <row r="2012" spans="1:82" x14ac:dyDescent="0.2">
      <c r="A2012" s="50"/>
      <c r="B2012" s="50"/>
      <c r="C2012" s="50"/>
      <c r="D2012" s="50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</row>
    <row r="2013" spans="1:82" x14ac:dyDescent="0.2">
      <c r="A2013" s="50"/>
      <c r="B2013" s="50"/>
      <c r="C2013" s="50"/>
      <c r="D2013" s="50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</row>
    <row r="2014" spans="1:82" x14ac:dyDescent="0.2">
      <c r="A2014" s="50"/>
      <c r="B2014" s="50"/>
      <c r="C2014" s="50"/>
      <c r="D2014" s="50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</row>
    <row r="2015" spans="1:82" x14ac:dyDescent="0.2">
      <c r="A2015" s="50"/>
      <c r="B2015" s="50"/>
      <c r="C2015" s="50"/>
      <c r="D2015" s="50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</row>
    <row r="2016" spans="1:82" x14ac:dyDescent="0.2">
      <c r="A2016" s="50"/>
      <c r="B2016" s="50"/>
      <c r="C2016" s="50"/>
      <c r="D2016" s="50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</row>
    <row r="2017" spans="1:82" x14ac:dyDescent="0.2">
      <c r="A2017" s="50"/>
      <c r="B2017" s="50"/>
      <c r="C2017" s="50"/>
      <c r="D2017" s="50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</row>
    <row r="2018" spans="1:82" x14ac:dyDescent="0.2">
      <c r="A2018" s="50"/>
      <c r="B2018" s="50"/>
      <c r="C2018" s="50"/>
      <c r="D2018" s="50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</row>
    <row r="2019" spans="1:82" x14ac:dyDescent="0.2">
      <c r="A2019" s="50"/>
      <c r="B2019" s="50"/>
      <c r="C2019" s="50"/>
      <c r="D2019" s="50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</row>
    <row r="2020" spans="1:82" x14ac:dyDescent="0.2">
      <c r="A2020" s="50"/>
      <c r="B2020" s="50"/>
      <c r="C2020" s="50"/>
      <c r="D2020" s="50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</row>
    <row r="2021" spans="1:82" x14ac:dyDescent="0.2">
      <c r="A2021" s="50"/>
      <c r="B2021" s="50"/>
      <c r="C2021" s="50"/>
      <c r="D2021" s="50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</row>
    <row r="2022" spans="1:82" x14ac:dyDescent="0.2">
      <c r="A2022" s="50"/>
      <c r="B2022" s="50"/>
      <c r="C2022" s="50"/>
      <c r="D2022" s="50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</row>
    <row r="2023" spans="1:82" x14ac:dyDescent="0.2">
      <c r="A2023" s="50"/>
      <c r="B2023" s="50"/>
      <c r="C2023" s="50"/>
      <c r="D2023" s="50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</row>
    <row r="2024" spans="1:82" x14ac:dyDescent="0.2">
      <c r="A2024" s="50"/>
      <c r="B2024" s="50"/>
      <c r="C2024" s="50"/>
      <c r="D2024" s="50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</row>
    <row r="2025" spans="1:82" x14ac:dyDescent="0.2">
      <c r="A2025" s="50"/>
      <c r="B2025" s="50"/>
      <c r="C2025" s="50"/>
      <c r="D2025" s="50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</row>
    <row r="2026" spans="1:82" x14ac:dyDescent="0.2">
      <c r="A2026" s="50"/>
      <c r="B2026" s="50"/>
      <c r="C2026" s="50"/>
      <c r="D2026" s="50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</row>
    <row r="2027" spans="1:82" x14ac:dyDescent="0.2">
      <c r="A2027" s="50"/>
      <c r="B2027" s="50"/>
      <c r="C2027" s="50"/>
      <c r="D2027" s="50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</row>
    <row r="2028" spans="1:82" x14ac:dyDescent="0.2">
      <c r="A2028" s="50"/>
      <c r="B2028" s="50"/>
      <c r="C2028" s="50"/>
      <c r="D2028" s="50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</row>
    <row r="2029" spans="1:82" x14ac:dyDescent="0.2">
      <c r="A2029" s="50"/>
      <c r="B2029" s="50"/>
      <c r="C2029" s="50"/>
      <c r="D2029" s="50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</row>
    <row r="2030" spans="1:82" x14ac:dyDescent="0.2">
      <c r="A2030" s="50"/>
      <c r="B2030" s="50"/>
      <c r="C2030" s="50"/>
      <c r="D2030" s="50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</row>
    <row r="2031" spans="1:82" x14ac:dyDescent="0.2">
      <c r="A2031" s="50"/>
      <c r="B2031" s="50"/>
      <c r="C2031" s="50"/>
      <c r="D2031" s="50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</row>
    <row r="2032" spans="1:82" x14ac:dyDescent="0.2">
      <c r="A2032" s="50"/>
      <c r="B2032" s="50"/>
      <c r="C2032" s="50"/>
      <c r="D2032" s="50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</row>
    <row r="2033" spans="1:82" x14ac:dyDescent="0.2">
      <c r="A2033" s="50"/>
      <c r="B2033" s="50"/>
      <c r="C2033" s="50"/>
      <c r="D2033" s="50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</row>
    <row r="2034" spans="1:82" x14ac:dyDescent="0.2">
      <c r="A2034" s="50"/>
      <c r="B2034" s="50"/>
      <c r="C2034" s="50"/>
      <c r="D2034" s="50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</row>
    <row r="2035" spans="1:82" x14ac:dyDescent="0.2">
      <c r="A2035" s="50"/>
      <c r="B2035" s="50"/>
      <c r="C2035" s="50"/>
      <c r="D2035" s="50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</row>
    <row r="2036" spans="1:82" x14ac:dyDescent="0.2">
      <c r="A2036" s="50"/>
      <c r="B2036" s="50"/>
      <c r="C2036" s="50"/>
      <c r="D2036" s="50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</row>
    <row r="2037" spans="1:82" x14ac:dyDescent="0.2">
      <c r="A2037" s="50"/>
      <c r="B2037" s="50"/>
      <c r="C2037" s="50"/>
      <c r="D2037" s="50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</row>
    <row r="2038" spans="1:82" x14ac:dyDescent="0.2">
      <c r="A2038" s="50"/>
      <c r="B2038" s="50"/>
      <c r="C2038" s="50"/>
      <c r="D2038" s="50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</row>
    <row r="2039" spans="1:82" x14ac:dyDescent="0.2">
      <c r="A2039" s="50"/>
      <c r="B2039" s="50"/>
      <c r="C2039" s="50"/>
      <c r="D2039" s="50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</row>
    <row r="2040" spans="1:82" x14ac:dyDescent="0.2">
      <c r="A2040" s="50"/>
      <c r="B2040" s="50"/>
      <c r="C2040" s="50"/>
      <c r="D2040" s="50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</row>
    <row r="2041" spans="1:82" x14ac:dyDescent="0.2">
      <c r="A2041" s="50"/>
      <c r="B2041" s="50"/>
      <c r="C2041" s="50"/>
      <c r="D2041" s="50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</row>
    <row r="2042" spans="1:82" x14ac:dyDescent="0.2">
      <c r="A2042" s="50"/>
      <c r="B2042" s="50"/>
      <c r="C2042" s="50"/>
      <c r="D2042" s="50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</row>
    <row r="2043" spans="1:82" x14ac:dyDescent="0.2">
      <c r="A2043" s="50"/>
      <c r="B2043" s="50"/>
      <c r="C2043" s="50"/>
      <c r="D2043" s="50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</row>
    <row r="2044" spans="1:82" x14ac:dyDescent="0.2">
      <c r="A2044" s="50"/>
      <c r="B2044" s="50"/>
      <c r="C2044" s="50"/>
      <c r="D2044" s="50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</row>
    <row r="2045" spans="1:82" x14ac:dyDescent="0.2">
      <c r="A2045" s="50"/>
      <c r="B2045" s="50"/>
      <c r="C2045" s="50"/>
      <c r="D2045" s="50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</row>
    <row r="2046" spans="1:82" x14ac:dyDescent="0.2">
      <c r="A2046" s="50"/>
      <c r="B2046" s="50"/>
      <c r="C2046" s="50"/>
      <c r="D2046" s="50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</row>
    <row r="2047" spans="1:82" x14ac:dyDescent="0.2">
      <c r="A2047" s="50"/>
      <c r="B2047" s="50"/>
      <c r="C2047" s="50"/>
      <c r="D2047" s="50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</row>
    <row r="2048" spans="1:82" x14ac:dyDescent="0.2">
      <c r="A2048" s="50"/>
      <c r="B2048" s="50"/>
      <c r="C2048" s="50"/>
      <c r="D2048" s="50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</row>
    <row r="2049" spans="1:82" x14ac:dyDescent="0.2">
      <c r="A2049" s="50"/>
      <c r="B2049" s="50"/>
      <c r="C2049" s="50"/>
      <c r="D2049" s="50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</row>
    <row r="2050" spans="1:82" x14ac:dyDescent="0.2">
      <c r="A2050" s="50"/>
      <c r="B2050" s="50"/>
      <c r="C2050" s="50"/>
      <c r="D2050" s="50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</row>
    <row r="2051" spans="1:82" x14ac:dyDescent="0.2">
      <c r="A2051" s="50"/>
      <c r="B2051" s="50"/>
      <c r="C2051" s="50"/>
      <c r="D2051" s="50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</row>
    <row r="2052" spans="1:82" x14ac:dyDescent="0.2">
      <c r="A2052" s="50"/>
      <c r="B2052" s="50"/>
      <c r="C2052" s="50"/>
      <c r="D2052" s="50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</row>
    <row r="2053" spans="1:82" x14ac:dyDescent="0.2">
      <c r="A2053" s="50"/>
      <c r="B2053" s="50"/>
      <c r="C2053" s="50"/>
      <c r="D2053" s="50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</row>
    <row r="2054" spans="1:82" x14ac:dyDescent="0.2">
      <c r="A2054" s="50"/>
      <c r="B2054" s="50"/>
      <c r="C2054" s="50"/>
      <c r="D2054" s="50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</row>
    <row r="2055" spans="1:82" x14ac:dyDescent="0.2">
      <c r="A2055" s="50"/>
      <c r="B2055" s="50"/>
      <c r="C2055" s="50"/>
      <c r="D2055" s="50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</row>
    <row r="2056" spans="1:82" x14ac:dyDescent="0.2">
      <c r="A2056" s="50"/>
      <c r="B2056" s="50"/>
      <c r="C2056" s="50"/>
      <c r="D2056" s="50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</row>
    <row r="2057" spans="1:82" x14ac:dyDescent="0.2">
      <c r="A2057" s="50"/>
      <c r="B2057" s="50"/>
      <c r="C2057" s="50"/>
      <c r="D2057" s="50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</row>
    <row r="2058" spans="1:82" x14ac:dyDescent="0.2">
      <c r="A2058" s="50"/>
      <c r="B2058" s="50"/>
      <c r="C2058" s="50"/>
      <c r="D2058" s="50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</row>
    <row r="2059" spans="1:82" x14ac:dyDescent="0.2">
      <c r="A2059" s="50"/>
      <c r="B2059" s="50"/>
      <c r="C2059" s="50"/>
      <c r="D2059" s="50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</row>
    <row r="2060" spans="1:82" x14ac:dyDescent="0.2">
      <c r="A2060" s="50"/>
      <c r="B2060" s="50"/>
      <c r="C2060" s="50"/>
      <c r="D2060" s="50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</row>
    <row r="2061" spans="1:82" x14ac:dyDescent="0.2">
      <c r="A2061" s="50"/>
      <c r="B2061" s="50"/>
      <c r="C2061" s="50"/>
      <c r="D2061" s="50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</row>
    <row r="2062" spans="1:82" x14ac:dyDescent="0.2">
      <c r="A2062" s="50"/>
      <c r="B2062" s="50"/>
      <c r="C2062" s="50"/>
      <c r="D2062" s="50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</row>
    <row r="2063" spans="1:82" x14ac:dyDescent="0.2">
      <c r="A2063" s="50"/>
      <c r="B2063" s="50"/>
      <c r="C2063" s="50"/>
      <c r="D2063" s="50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</row>
    <row r="2064" spans="1:82" x14ac:dyDescent="0.2">
      <c r="A2064" s="50"/>
      <c r="B2064" s="50"/>
      <c r="C2064" s="50"/>
      <c r="D2064" s="50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</row>
    <row r="2065" spans="1:82" x14ac:dyDescent="0.2">
      <c r="A2065" s="50"/>
      <c r="B2065" s="50"/>
      <c r="C2065" s="50"/>
      <c r="D2065" s="50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</row>
    <row r="2066" spans="1:82" x14ac:dyDescent="0.2">
      <c r="A2066" s="50"/>
      <c r="B2066" s="50"/>
      <c r="C2066" s="50"/>
      <c r="D2066" s="50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</row>
    <row r="2067" spans="1:82" x14ac:dyDescent="0.2">
      <c r="A2067" s="50"/>
      <c r="B2067" s="50"/>
      <c r="C2067" s="50"/>
      <c r="D2067" s="50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</row>
    <row r="2068" spans="1:82" x14ac:dyDescent="0.2">
      <c r="A2068" s="50"/>
      <c r="B2068" s="50"/>
      <c r="C2068" s="50"/>
      <c r="D2068" s="50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</row>
    <row r="2069" spans="1:82" x14ac:dyDescent="0.2">
      <c r="A2069" s="50"/>
      <c r="B2069" s="50"/>
      <c r="C2069" s="50"/>
      <c r="D2069" s="50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</row>
    <row r="2070" spans="1:82" x14ac:dyDescent="0.2">
      <c r="A2070" s="50"/>
      <c r="B2070" s="50"/>
      <c r="C2070" s="50"/>
      <c r="D2070" s="50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</row>
    <row r="2071" spans="1:82" x14ac:dyDescent="0.2">
      <c r="A2071" s="50"/>
      <c r="B2071" s="50"/>
      <c r="C2071" s="50"/>
      <c r="D2071" s="50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</row>
    <row r="2072" spans="1:82" x14ac:dyDescent="0.2">
      <c r="A2072" s="50"/>
      <c r="B2072" s="50"/>
      <c r="C2072" s="50"/>
      <c r="D2072" s="50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</row>
    <row r="2073" spans="1:82" x14ac:dyDescent="0.2">
      <c r="A2073" s="50"/>
      <c r="B2073" s="50"/>
      <c r="C2073" s="50"/>
      <c r="D2073" s="50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</row>
    <row r="2074" spans="1:82" x14ac:dyDescent="0.2">
      <c r="A2074" s="50"/>
      <c r="B2074" s="50"/>
      <c r="C2074" s="50"/>
      <c r="D2074" s="50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</row>
    <row r="2075" spans="1:82" x14ac:dyDescent="0.2">
      <c r="A2075" s="50"/>
      <c r="B2075" s="50"/>
      <c r="C2075" s="50"/>
      <c r="D2075" s="50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</row>
    <row r="2076" spans="1:82" x14ac:dyDescent="0.2">
      <c r="A2076" s="50"/>
      <c r="B2076" s="50"/>
      <c r="C2076" s="50"/>
      <c r="D2076" s="50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</row>
    <row r="2077" spans="1:82" x14ac:dyDescent="0.2">
      <c r="A2077" s="50"/>
      <c r="B2077" s="50"/>
      <c r="C2077" s="50"/>
      <c r="D2077" s="50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</row>
    <row r="2078" spans="1:82" x14ac:dyDescent="0.2">
      <c r="A2078" s="50"/>
      <c r="B2078" s="50"/>
      <c r="C2078" s="50"/>
      <c r="D2078" s="50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</row>
    <row r="2079" spans="1:82" x14ac:dyDescent="0.2">
      <c r="A2079" s="50"/>
      <c r="B2079" s="50"/>
      <c r="C2079" s="50"/>
      <c r="D2079" s="50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</row>
    <row r="2080" spans="1:82" x14ac:dyDescent="0.2">
      <c r="A2080" s="50"/>
      <c r="B2080" s="50"/>
      <c r="C2080" s="50"/>
      <c r="D2080" s="50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</row>
    <row r="2081" spans="1:82" x14ac:dyDescent="0.2">
      <c r="A2081" s="50"/>
      <c r="B2081" s="50"/>
      <c r="C2081" s="50"/>
      <c r="D2081" s="50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</row>
    <row r="2082" spans="1:82" x14ac:dyDescent="0.2">
      <c r="A2082" s="50"/>
      <c r="B2082" s="50"/>
      <c r="C2082" s="50"/>
      <c r="D2082" s="50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</row>
    <row r="2083" spans="1:82" x14ac:dyDescent="0.2">
      <c r="A2083" s="50"/>
      <c r="B2083" s="50"/>
      <c r="C2083" s="50"/>
      <c r="D2083" s="50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</row>
    <row r="2084" spans="1:82" x14ac:dyDescent="0.2">
      <c r="A2084" s="50"/>
      <c r="B2084" s="50"/>
      <c r="C2084" s="50"/>
      <c r="D2084" s="50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</row>
    <row r="2085" spans="1:82" x14ac:dyDescent="0.2">
      <c r="A2085" s="50"/>
      <c r="B2085" s="50"/>
      <c r="C2085" s="50"/>
      <c r="D2085" s="50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</row>
    <row r="2086" spans="1:82" x14ac:dyDescent="0.2">
      <c r="A2086" s="50"/>
      <c r="B2086" s="50"/>
      <c r="C2086" s="50"/>
      <c r="D2086" s="50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</row>
    <row r="2087" spans="1:82" x14ac:dyDescent="0.2">
      <c r="A2087" s="50"/>
      <c r="B2087" s="50"/>
      <c r="C2087" s="50"/>
      <c r="D2087" s="50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</row>
    <row r="2088" spans="1:82" x14ac:dyDescent="0.2">
      <c r="A2088" s="50"/>
      <c r="B2088" s="50"/>
      <c r="C2088" s="50"/>
      <c r="D2088" s="50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</row>
    <row r="2089" spans="1:82" x14ac:dyDescent="0.2">
      <c r="A2089" s="50"/>
      <c r="B2089" s="50"/>
      <c r="C2089" s="50"/>
      <c r="D2089" s="50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</row>
    <row r="2090" spans="1:82" x14ac:dyDescent="0.2">
      <c r="A2090" s="50"/>
      <c r="B2090" s="50"/>
      <c r="C2090" s="50"/>
      <c r="D2090" s="50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</row>
    <row r="2091" spans="1:82" x14ac:dyDescent="0.2">
      <c r="A2091" s="50"/>
      <c r="B2091" s="50"/>
      <c r="C2091" s="50"/>
      <c r="D2091" s="50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</row>
    <row r="2092" spans="1:82" x14ac:dyDescent="0.2">
      <c r="A2092" s="50"/>
      <c r="B2092" s="50"/>
      <c r="C2092" s="50"/>
      <c r="D2092" s="50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</row>
    <row r="2093" spans="1:82" x14ac:dyDescent="0.2">
      <c r="A2093" s="50"/>
      <c r="B2093" s="50"/>
      <c r="C2093" s="50"/>
      <c r="D2093" s="50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</row>
    <row r="2094" spans="1:82" x14ac:dyDescent="0.2">
      <c r="A2094" s="50"/>
      <c r="B2094" s="50"/>
      <c r="C2094" s="50"/>
      <c r="D2094" s="50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</row>
    <row r="2095" spans="1:82" x14ac:dyDescent="0.2">
      <c r="A2095" s="50"/>
      <c r="B2095" s="50"/>
      <c r="C2095" s="50"/>
      <c r="D2095" s="50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</row>
    <row r="2096" spans="1:82" x14ac:dyDescent="0.2">
      <c r="A2096" s="50"/>
      <c r="B2096" s="50"/>
      <c r="C2096" s="50"/>
      <c r="D2096" s="50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</row>
    <row r="2097" spans="1:82" x14ac:dyDescent="0.2">
      <c r="A2097" s="50"/>
      <c r="B2097" s="50"/>
      <c r="C2097" s="50"/>
      <c r="D2097" s="50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</row>
    <row r="2098" spans="1:82" x14ac:dyDescent="0.2">
      <c r="A2098" s="50"/>
      <c r="B2098" s="50"/>
      <c r="C2098" s="50"/>
      <c r="D2098" s="50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</row>
    <row r="2099" spans="1:82" x14ac:dyDescent="0.2">
      <c r="A2099" s="50"/>
      <c r="B2099" s="50"/>
      <c r="C2099" s="50"/>
      <c r="D2099" s="50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</row>
    <row r="2100" spans="1:82" x14ac:dyDescent="0.2">
      <c r="A2100" s="50"/>
      <c r="B2100" s="50"/>
      <c r="C2100" s="50"/>
      <c r="D2100" s="50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</row>
    <row r="2101" spans="1:82" x14ac:dyDescent="0.2">
      <c r="A2101" s="50"/>
      <c r="B2101" s="50"/>
      <c r="C2101" s="50"/>
      <c r="D2101" s="50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</row>
    <row r="2102" spans="1:82" x14ac:dyDescent="0.2">
      <c r="A2102" s="50"/>
      <c r="B2102" s="50"/>
      <c r="C2102" s="50"/>
      <c r="D2102" s="50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</row>
    <row r="2103" spans="1:82" x14ac:dyDescent="0.2">
      <c r="A2103" s="50"/>
      <c r="B2103" s="50"/>
      <c r="C2103" s="50"/>
      <c r="D2103" s="50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</row>
    <row r="2104" spans="1:82" x14ac:dyDescent="0.2">
      <c r="A2104" s="50"/>
      <c r="B2104" s="50"/>
      <c r="C2104" s="50"/>
      <c r="D2104" s="50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</row>
    <row r="2105" spans="1:82" x14ac:dyDescent="0.2">
      <c r="A2105" s="50"/>
      <c r="B2105" s="50"/>
      <c r="C2105" s="50"/>
      <c r="D2105" s="50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</row>
    <row r="2106" spans="1:82" x14ac:dyDescent="0.2">
      <c r="A2106" s="50"/>
      <c r="B2106" s="50"/>
      <c r="C2106" s="50"/>
      <c r="D2106" s="50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</row>
    <row r="2107" spans="1:82" x14ac:dyDescent="0.2">
      <c r="A2107" s="50"/>
      <c r="B2107" s="50"/>
      <c r="C2107" s="50"/>
      <c r="D2107" s="50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</row>
    <row r="2108" spans="1:82" x14ac:dyDescent="0.2">
      <c r="A2108" s="50"/>
      <c r="B2108" s="50"/>
      <c r="C2108" s="50"/>
      <c r="D2108" s="50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</row>
    <row r="2109" spans="1:82" x14ac:dyDescent="0.2">
      <c r="A2109" s="50"/>
      <c r="B2109" s="50"/>
      <c r="C2109" s="50"/>
      <c r="D2109" s="50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</row>
    <row r="2110" spans="1:82" x14ac:dyDescent="0.2">
      <c r="A2110" s="50"/>
      <c r="B2110" s="50"/>
      <c r="C2110" s="50"/>
      <c r="D2110" s="50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</row>
    <row r="2111" spans="1:82" x14ac:dyDescent="0.2">
      <c r="A2111" s="50"/>
      <c r="B2111" s="50"/>
      <c r="C2111" s="50"/>
      <c r="D2111" s="50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</row>
    <row r="2112" spans="1:82" x14ac:dyDescent="0.2">
      <c r="A2112" s="50"/>
      <c r="B2112" s="50"/>
      <c r="C2112" s="50"/>
      <c r="D2112" s="50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</row>
    <row r="2113" spans="1:82" x14ac:dyDescent="0.2">
      <c r="A2113" s="50"/>
      <c r="B2113" s="50"/>
      <c r="C2113" s="50"/>
      <c r="D2113" s="50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</row>
    <row r="2114" spans="1:82" x14ac:dyDescent="0.2">
      <c r="A2114" s="50"/>
      <c r="B2114" s="50"/>
      <c r="C2114" s="50"/>
      <c r="D2114" s="50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</row>
    <row r="2115" spans="1:82" x14ac:dyDescent="0.2">
      <c r="A2115" s="50"/>
      <c r="B2115" s="50"/>
      <c r="C2115" s="50"/>
      <c r="D2115" s="50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</row>
    <row r="2116" spans="1:82" x14ac:dyDescent="0.2">
      <c r="A2116" s="50"/>
      <c r="B2116" s="50"/>
      <c r="C2116" s="50"/>
      <c r="D2116" s="50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</row>
    <row r="2117" spans="1:82" x14ac:dyDescent="0.2">
      <c r="A2117" s="50"/>
      <c r="B2117" s="50"/>
      <c r="C2117" s="50"/>
      <c r="D2117" s="50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</row>
    <row r="2118" spans="1:82" x14ac:dyDescent="0.2">
      <c r="A2118" s="50"/>
      <c r="B2118" s="50"/>
      <c r="C2118" s="50"/>
      <c r="D2118" s="50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</row>
    <row r="2119" spans="1:82" x14ac:dyDescent="0.2">
      <c r="A2119" s="50"/>
      <c r="B2119" s="50"/>
      <c r="C2119" s="50"/>
      <c r="D2119" s="50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</row>
    <row r="2120" spans="1:82" x14ac:dyDescent="0.2">
      <c r="A2120" s="50"/>
      <c r="B2120" s="50"/>
      <c r="C2120" s="50"/>
      <c r="D2120" s="50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</row>
    <row r="2121" spans="1:82" x14ac:dyDescent="0.2">
      <c r="A2121" s="50"/>
      <c r="B2121" s="50"/>
      <c r="C2121" s="50"/>
      <c r="D2121" s="50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</row>
    <row r="2122" spans="1:82" x14ac:dyDescent="0.2">
      <c r="A2122" s="50"/>
      <c r="B2122" s="50"/>
      <c r="C2122" s="50"/>
      <c r="D2122" s="50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</row>
    <row r="2123" spans="1:82" x14ac:dyDescent="0.2">
      <c r="A2123" s="50"/>
      <c r="B2123" s="50"/>
      <c r="C2123" s="50"/>
      <c r="D2123" s="50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</row>
    <row r="2124" spans="1:82" x14ac:dyDescent="0.2">
      <c r="A2124" s="50"/>
      <c r="B2124" s="50"/>
      <c r="C2124" s="50"/>
      <c r="D2124" s="50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</row>
    <row r="2125" spans="1:82" x14ac:dyDescent="0.2">
      <c r="A2125" s="50"/>
      <c r="B2125" s="50"/>
      <c r="C2125" s="50"/>
      <c r="D2125" s="50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</row>
    <row r="2126" spans="1:82" x14ac:dyDescent="0.2">
      <c r="A2126" s="50"/>
      <c r="B2126" s="50"/>
      <c r="C2126" s="50"/>
      <c r="D2126" s="50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</row>
    <row r="2127" spans="1:82" x14ac:dyDescent="0.2">
      <c r="A2127" s="50"/>
      <c r="B2127" s="50"/>
      <c r="C2127" s="50"/>
      <c r="D2127" s="50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</row>
    <row r="2128" spans="1:82" x14ac:dyDescent="0.2">
      <c r="A2128" s="50"/>
      <c r="B2128" s="50"/>
      <c r="C2128" s="50"/>
      <c r="D2128" s="50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</row>
    <row r="2129" spans="1:82" x14ac:dyDescent="0.2">
      <c r="A2129" s="50"/>
      <c r="B2129" s="50"/>
      <c r="C2129" s="50"/>
      <c r="D2129" s="50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</row>
    <row r="2130" spans="1:82" x14ac:dyDescent="0.2">
      <c r="A2130" s="50"/>
      <c r="B2130" s="50"/>
      <c r="C2130" s="50"/>
      <c r="D2130" s="50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</row>
    <row r="2131" spans="1:82" x14ac:dyDescent="0.2">
      <c r="A2131" s="50"/>
      <c r="B2131" s="50"/>
      <c r="C2131" s="50"/>
      <c r="D2131" s="50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</row>
    <row r="2132" spans="1:82" x14ac:dyDescent="0.2">
      <c r="A2132" s="50"/>
      <c r="B2132" s="50"/>
      <c r="C2132" s="50"/>
      <c r="D2132" s="50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</row>
    <row r="2133" spans="1:82" x14ac:dyDescent="0.2">
      <c r="A2133" s="50"/>
      <c r="B2133" s="50"/>
      <c r="C2133" s="50"/>
      <c r="D2133" s="50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</row>
    <row r="2134" spans="1:82" x14ac:dyDescent="0.2">
      <c r="A2134" s="50"/>
      <c r="B2134" s="50"/>
      <c r="C2134" s="50"/>
      <c r="D2134" s="50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</row>
    <row r="2135" spans="1:82" x14ac:dyDescent="0.2">
      <c r="A2135" s="50"/>
      <c r="B2135" s="50"/>
      <c r="C2135" s="50"/>
      <c r="D2135" s="50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</row>
    <row r="2136" spans="1:82" x14ac:dyDescent="0.2">
      <c r="A2136" s="50"/>
      <c r="B2136" s="50"/>
      <c r="C2136" s="50"/>
      <c r="D2136" s="50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</row>
    <row r="2137" spans="1:82" x14ac:dyDescent="0.2">
      <c r="A2137" s="50"/>
      <c r="B2137" s="50"/>
      <c r="C2137" s="50"/>
      <c r="D2137" s="50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</row>
    <row r="2138" spans="1:82" x14ac:dyDescent="0.2">
      <c r="A2138" s="50"/>
      <c r="B2138" s="50"/>
      <c r="C2138" s="50"/>
      <c r="D2138" s="50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</row>
    <row r="2139" spans="1:82" x14ac:dyDescent="0.2">
      <c r="A2139" s="50"/>
      <c r="B2139" s="50"/>
      <c r="C2139" s="50"/>
      <c r="D2139" s="50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</row>
    <row r="2140" spans="1:82" x14ac:dyDescent="0.2">
      <c r="A2140" s="50"/>
      <c r="B2140" s="50"/>
      <c r="C2140" s="50"/>
      <c r="D2140" s="50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</row>
    <row r="2141" spans="1:82" x14ac:dyDescent="0.2">
      <c r="A2141" s="50"/>
      <c r="B2141" s="50"/>
      <c r="C2141" s="50"/>
      <c r="D2141" s="50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</row>
    <row r="2142" spans="1:82" x14ac:dyDescent="0.2">
      <c r="A2142" s="50"/>
      <c r="B2142" s="50"/>
      <c r="C2142" s="50"/>
      <c r="D2142" s="50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</row>
    <row r="2143" spans="1:82" x14ac:dyDescent="0.2">
      <c r="A2143" s="50"/>
      <c r="B2143" s="50"/>
      <c r="C2143" s="50"/>
      <c r="D2143" s="50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</row>
    <row r="2144" spans="1:82" x14ac:dyDescent="0.2">
      <c r="A2144" s="50"/>
      <c r="B2144" s="50"/>
      <c r="C2144" s="50"/>
      <c r="D2144" s="50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</row>
    <row r="2145" spans="1:82" x14ac:dyDescent="0.2">
      <c r="A2145" s="50"/>
      <c r="B2145" s="50"/>
      <c r="C2145" s="50"/>
      <c r="D2145" s="50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</row>
    <row r="2146" spans="1:82" x14ac:dyDescent="0.2">
      <c r="A2146" s="50"/>
      <c r="B2146" s="50"/>
      <c r="C2146" s="50"/>
      <c r="D2146" s="50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</row>
    <row r="2147" spans="1:82" x14ac:dyDescent="0.2">
      <c r="A2147" s="50"/>
      <c r="B2147" s="50"/>
      <c r="C2147" s="50"/>
      <c r="D2147" s="50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</row>
    <row r="2148" spans="1:82" x14ac:dyDescent="0.2">
      <c r="A2148" s="50"/>
      <c r="B2148" s="50"/>
      <c r="C2148" s="50"/>
      <c r="D2148" s="50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</row>
    <row r="2149" spans="1:82" x14ac:dyDescent="0.2">
      <c r="A2149" s="50"/>
      <c r="B2149" s="50"/>
      <c r="C2149" s="50"/>
      <c r="D2149" s="50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</row>
    <row r="2150" spans="1:82" x14ac:dyDescent="0.2">
      <c r="A2150" s="50"/>
      <c r="B2150" s="50"/>
      <c r="C2150" s="50"/>
      <c r="D2150" s="50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</row>
    <row r="2151" spans="1:82" x14ac:dyDescent="0.2">
      <c r="A2151" s="50"/>
      <c r="B2151" s="50"/>
      <c r="C2151" s="50"/>
      <c r="D2151" s="50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</row>
    <row r="2152" spans="1:82" x14ac:dyDescent="0.2">
      <c r="A2152" s="50"/>
      <c r="B2152" s="50"/>
      <c r="C2152" s="50"/>
      <c r="D2152" s="50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</row>
    <row r="2153" spans="1:82" x14ac:dyDescent="0.2">
      <c r="A2153" s="50"/>
      <c r="B2153" s="50"/>
      <c r="C2153" s="50"/>
      <c r="D2153" s="50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</row>
    <row r="2154" spans="1:82" x14ac:dyDescent="0.2">
      <c r="A2154" s="50"/>
      <c r="B2154" s="50"/>
      <c r="C2154" s="50"/>
      <c r="D2154" s="50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</row>
    <row r="2155" spans="1:82" x14ac:dyDescent="0.2">
      <c r="A2155" s="50"/>
      <c r="B2155" s="50"/>
      <c r="C2155" s="50"/>
      <c r="D2155" s="50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</row>
    <row r="2156" spans="1:82" x14ac:dyDescent="0.2">
      <c r="A2156" s="50"/>
      <c r="B2156" s="50"/>
      <c r="C2156" s="50"/>
      <c r="D2156" s="50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</row>
    <row r="2157" spans="1:82" x14ac:dyDescent="0.2">
      <c r="A2157" s="50"/>
      <c r="B2157" s="50"/>
      <c r="C2157" s="50"/>
      <c r="D2157" s="50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</row>
    <row r="2158" spans="1:82" x14ac:dyDescent="0.2">
      <c r="A2158" s="50"/>
      <c r="B2158" s="50"/>
      <c r="C2158" s="50"/>
      <c r="D2158" s="50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</row>
    <row r="2159" spans="1:82" x14ac:dyDescent="0.2">
      <c r="A2159" s="50"/>
      <c r="B2159" s="50"/>
      <c r="C2159" s="50"/>
      <c r="D2159" s="50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</row>
    <row r="2160" spans="1:82" x14ac:dyDescent="0.2">
      <c r="A2160" s="50"/>
      <c r="B2160" s="50"/>
      <c r="C2160" s="50"/>
      <c r="D2160" s="50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</row>
    <row r="2161" spans="1:82" x14ac:dyDescent="0.2">
      <c r="A2161" s="50"/>
      <c r="B2161" s="50"/>
      <c r="C2161" s="50"/>
      <c r="D2161" s="50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</row>
    <row r="2162" spans="1:82" x14ac:dyDescent="0.2">
      <c r="A2162" s="50"/>
      <c r="B2162" s="50"/>
      <c r="C2162" s="50"/>
      <c r="D2162" s="50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</row>
    <row r="2163" spans="1:82" x14ac:dyDescent="0.2">
      <c r="A2163" s="50"/>
      <c r="B2163" s="50"/>
      <c r="C2163" s="50"/>
      <c r="D2163" s="50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</row>
    <row r="2164" spans="1:82" x14ac:dyDescent="0.2">
      <c r="A2164" s="50"/>
      <c r="B2164" s="50"/>
      <c r="C2164" s="50"/>
      <c r="D2164" s="50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</row>
    <row r="2165" spans="1:82" x14ac:dyDescent="0.2">
      <c r="A2165" s="50"/>
      <c r="B2165" s="50"/>
      <c r="C2165" s="50"/>
      <c r="D2165" s="50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</row>
    <row r="2166" spans="1:82" x14ac:dyDescent="0.2">
      <c r="A2166" s="50"/>
      <c r="B2166" s="50"/>
      <c r="C2166" s="50"/>
      <c r="D2166" s="50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</row>
    <row r="2167" spans="1:82" x14ac:dyDescent="0.2">
      <c r="A2167" s="50"/>
      <c r="B2167" s="50"/>
      <c r="C2167" s="50"/>
      <c r="D2167" s="50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</row>
    <row r="2168" spans="1:82" x14ac:dyDescent="0.2">
      <c r="A2168" s="50"/>
      <c r="B2168" s="50"/>
      <c r="C2168" s="50"/>
      <c r="D2168" s="50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</row>
    <row r="2169" spans="1:82" x14ac:dyDescent="0.2">
      <c r="A2169" s="50"/>
      <c r="B2169" s="50"/>
      <c r="C2169" s="50"/>
      <c r="D2169" s="50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</row>
    <row r="2170" spans="1:82" x14ac:dyDescent="0.2">
      <c r="A2170" s="50"/>
      <c r="B2170" s="50"/>
      <c r="C2170" s="50"/>
      <c r="D2170" s="50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</row>
    <row r="2171" spans="1:82" x14ac:dyDescent="0.2">
      <c r="A2171" s="50"/>
      <c r="B2171" s="50"/>
      <c r="C2171" s="50"/>
      <c r="D2171" s="50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</row>
    <row r="2172" spans="1:82" x14ac:dyDescent="0.2">
      <c r="A2172" s="50"/>
      <c r="B2172" s="50"/>
      <c r="C2172" s="50"/>
      <c r="D2172" s="50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</row>
    <row r="2173" spans="1:82" x14ac:dyDescent="0.2">
      <c r="A2173" s="50"/>
      <c r="B2173" s="50"/>
      <c r="C2173" s="50"/>
      <c r="D2173" s="50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</row>
    <row r="2174" spans="1:82" x14ac:dyDescent="0.2">
      <c r="A2174" s="50"/>
      <c r="B2174" s="50"/>
      <c r="C2174" s="50"/>
      <c r="D2174" s="50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</row>
    <row r="2175" spans="1:82" x14ac:dyDescent="0.2">
      <c r="A2175" s="50"/>
      <c r="B2175" s="50"/>
      <c r="C2175" s="50"/>
      <c r="D2175" s="50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</row>
    <row r="2176" spans="1:82" x14ac:dyDescent="0.2">
      <c r="A2176" s="50"/>
      <c r="B2176" s="50"/>
      <c r="C2176" s="50"/>
      <c r="D2176" s="50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</row>
    <row r="2177" spans="1:82" x14ac:dyDescent="0.2">
      <c r="A2177" s="50"/>
      <c r="B2177" s="50"/>
      <c r="C2177" s="50"/>
      <c r="D2177" s="50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</row>
    <row r="2178" spans="1:82" x14ac:dyDescent="0.2">
      <c r="A2178" s="50"/>
      <c r="B2178" s="50"/>
      <c r="C2178" s="50"/>
      <c r="D2178" s="50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</row>
    <row r="2179" spans="1:82" x14ac:dyDescent="0.2">
      <c r="A2179" s="50"/>
      <c r="B2179" s="50"/>
      <c r="C2179" s="50"/>
      <c r="D2179" s="50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</row>
    <row r="2180" spans="1:82" x14ac:dyDescent="0.2">
      <c r="A2180" s="50"/>
      <c r="B2180" s="50"/>
      <c r="C2180" s="50"/>
      <c r="D2180" s="50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</row>
    <row r="2181" spans="1:82" x14ac:dyDescent="0.2">
      <c r="A2181" s="50"/>
      <c r="B2181" s="50"/>
      <c r="C2181" s="50"/>
      <c r="D2181" s="50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</row>
    <row r="2182" spans="1:82" x14ac:dyDescent="0.2">
      <c r="A2182" s="50"/>
      <c r="B2182" s="50"/>
      <c r="C2182" s="50"/>
      <c r="D2182" s="50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</row>
    <row r="2183" spans="1:82" x14ac:dyDescent="0.2">
      <c r="A2183" s="50"/>
      <c r="B2183" s="50"/>
      <c r="C2183" s="50"/>
      <c r="D2183" s="50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</row>
    <row r="2184" spans="1:82" x14ac:dyDescent="0.2">
      <c r="A2184" s="50"/>
      <c r="B2184" s="50"/>
      <c r="C2184" s="50"/>
      <c r="D2184" s="50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</row>
    <row r="2185" spans="1:82" x14ac:dyDescent="0.2">
      <c r="A2185" s="50"/>
      <c r="B2185" s="50"/>
      <c r="C2185" s="50"/>
      <c r="D2185" s="50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</row>
    <row r="2186" spans="1:82" x14ac:dyDescent="0.2">
      <c r="A2186" s="50"/>
      <c r="B2186" s="50"/>
      <c r="C2186" s="50"/>
      <c r="D2186" s="50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</row>
    <row r="2187" spans="1:82" x14ac:dyDescent="0.2">
      <c r="A2187" s="50"/>
      <c r="B2187" s="50"/>
      <c r="C2187" s="50"/>
      <c r="D2187" s="50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</row>
    <row r="2188" spans="1:82" x14ac:dyDescent="0.2">
      <c r="A2188" s="50"/>
      <c r="B2188" s="50"/>
      <c r="C2188" s="50"/>
      <c r="D2188" s="50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</row>
    <row r="2189" spans="1:82" x14ac:dyDescent="0.2">
      <c r="A2189" s="50"/>
      <c r="B2189" s="50"/>
      <c r="C2189" s="50"/>
      <c r="D2189" s="50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</row>
    <row r="2190" spans="1:82" x14ac:dyDescent="0.2">
      <c r="A2190" s="50"/>
      <c r="B2190" s="50"/>
      <c r="C2190" s="50"/>
      <c r="D2190" s="50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</row>
    <row r="2191" spans="1:82" x14ac:dyDescent="0.2">
      <c r="A2191" s="50"/>
      <c r="B2191" s="50"/>
      <c r="C2191" s="50"/>
      <c r="D2191" s="50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</row>
    <row r="2192" spans="1:82" x14ac:dyDescent="0.2">
      <c r="A2192" s="50"/>
      <c r="B2192" s="50"/>
      <c r="C2192" s="50"/>
      <c r="D2192" s="50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</row>
    <row r="2193" spans="1:82" x14ac:dyDescent="0.2">
      <c r="A2193" s="50"/>
      <c r="B2193" s="50"/>
      <c r="C2193" s="50"/>
      <c r="D2193" s="50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</row>
    <row r="2194" spans="1:82" x14ac:dyDescent="0.2">
      <c r="A2194" s="50"/>
      <c r="B2194" s="50"/>
      <c r="C2194" s="50"/>
      <c r="D2194" s="50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</row>
    <row r="2195" spans="1:82" x14ac:dyDescent="0.2">
      <c r="A2195" s="50"/>
      <c r="B2195" s="50"/>
      <c r="C2195" s="50"/>
      <c r="D2195" s="50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</row>
    <row r="2196" spans="1:82" x14ac:dyDescent="0.2">
      <c r="A2196" s="50"/>
      <c r="B2196" s="50"/>
      <c r="C2196" s="50"/>
      <c r="D2196" s="50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</row>
    <row r="2197" spans="1:82" x14ac:dyDescent="0.2">
      <c r="A2197" s="50"/>
      <c r="B2197" s="50"/>
      <c r="C2197" s="50"/>
      <c r="D2197" s="50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</row>
    <row r="2198" spans="1:82" x14ac:dyDescent="0.2">
      <c r="A2198" s="50"/>
      <c r="B2198" s="50"/>
      <c r="C2198" s="50"/>
      <c r="D2198" s="50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</row>
    <row r="2199" spans="1:82" x14ac:dyDescent="0.2">
      <c r="A2199" s="50"/>
      <c r="B2199" s="50"/>
      <c r="C2199" s="50"/>
      <c r="D2199" s="50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</row>
    <row r="2200" spans="1:82" x14ac:dyDescent="0.2">
      <c r="A2200" s="50"/>
      <c r="B2200" s="50"/>
      <c r="C2200" s="50"/>
      <c r="D2200" s="50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</row>
    <row r="2201" spans="1:82" x14ac:dyDescent="0.2">
      <c r="A2201" s="50"/>
      <c r="B2201" s="50"/>
      <c r="C2201" s="50"/>
      <c r="D2201" s="50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</row>
    <row r="2202" spans="1:82" x14ac:dyDescent="0.2">
      <c r="A2202" s="50"/>
      <c r="B2202" s="50"/>
      <c r="C2202" s="50"/>
      <c r="D2202" s="50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</row>
    <row r="2203" spans="1:82" x14ac:dyDescent="0.2">
      <c r="A2203" s="50"/>
      <c r="B2203" s="50"/>
      <c r="C2203" s="50"/>
      <c r="D2203" s="50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</row>
    <row r="2204" spans="1:82" x14ac:dyDescent="0.2">
      <c r="A2204" s="50"/>
      <c r="B2204" s="50"/>
      <c r="C2204" s="50"/>
      <c r="D2204" s="50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</row>
    <row r="2205" spans="1:82" x14ac:dyDescent="0.2">
      <c r="A2205" s="50"/>
      <c r="B2205" s="50"/>
      <c r="C2205" s="50"/>
      <c r="D2205" s="50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</row>
    <row r="2206" spans="1:82" x14ac:dyDescent="0.2">
      <c r="A2206" s="50"/>
      <c r="B2206" s="50"/>
      <c r="C2206" s="50"/>
      <c r="D2206" s="50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</row>
    <row r="2207" spans="1:82" x14ac:dyDescent="0.2">
      <c r="A2207" s="50"/>
      <c r="B2207" s="50"/>
      <c r="C2207" s="50"/>
      <c r="D2207" s="50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</row>
    <row r="2208" spans="1:82" x14ac:dyDescent="0.2">
      <c r="A2208" s="50"/>
      <c r="B2208" s="50"/>
      <c r="C2208" s="50"/>
      <c r="D2208" s="50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</row>
    <row r="2209" spans="1:82" x14ac:dyDescent="0.2">
      <c r="A2209" s="50"/>
      <c r="B2209" s="50"/>
      <c r="C2209" s="50"/>
      <c r="D2209" s="50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</row>
    <row r="2210" spans="1:82" x14ac:dyDescent="0.2">
      <c r="A2210" s="50"/>
      <c r="B2210" s="50"/>
      <c r="C2210" s="50"/>
      <c r="D2210" s="50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</row>
    <row r="2211" spans="1:82" x14ac:dyDescent="0.2">
      <c r="A2211" s="50"/>
      <c r="B2211" s="50"/>
      <c r="C2211" s="50"/>
      <c r="D2211" s="50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</row>
    <row r="2212" spans="1:82" x14ac:dyDescent="0.2">
      <c r="A2212" s="50"/>
      <c r="B2212" s="50"/>
      <c r="C2212" s="50"/>
      <c r="D2212" s="50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</row>
    <row r="2213" spans="1:82" x14ac:dyDescent="0.2">
      <c r="A2213" s="50"/>
      <c r="B2213" s="50"/>
      <c r="C2213" s="50"/>
      <c r="D2213" s="50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</row>
    <row r="2214" spans="1:82" x14ac:dyDescent="0.2">
      <c r="A2214" s="50"/>
      <c r="B2214" s="50"/>
      <c r="C2214" s="50"/>
      <c r="D2214" s="50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</row>
    <row r="2215" spans="1:82" x14ac:dyDescent="0.2">
      <c r="A2215" s="50"/>
      <c r="B2215" s="50"/>
      <c r="C2215" s="50"/>
      <c r="D2215" s="50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</row>
    <row r="2216" spans="1:82" x14ac:dyDescent="0.2">
      <c r="A2216" s="50"/>
      <c r="B2216" s="50"/>
      <c r="C2216" s="50"/>
      <c r="D2216" s="50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</row>
    <row r="2217" spans="1:82" x14ac:dyDescent="0.2">
      <c r="A2217" s="50"/>
      <c r="B2217" s="50"/>
      <c r="C2217" s="50"/>
      <c r="D2217" s="50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</row>
    <row r="2218" spans="1:82" x14ac:dyDescent="0.2">
      <c r="A2218" s="50"/>
      <c r="B2218" s="50"/>
      <c r="C2218" s="50"/>
      <c r="D2218" s="50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</row>
    <row r="2219" spans="1:82" x14ac:dyDescent="0.2">
      <c r="A2219" s="50"/>
      <c r="B2219" s="50"/>
      <c r="C2219" s="50"/>
      <c r="D2219" s="50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</row>
    <row r="2220" spans="1:82" x14ac:dyDescent="0.2">
      <c r="A2220" s="50"/>
      <c r="B2220" s="50"/>
      <c r="C2220" s="50"/>
      <c r="D2220" s="50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</row>
    <row r="2221" spans="1:82" x14ac:dyDescent="0.2">
      <c r="A2221" s="50"/>
      <c r="B2221" s="50"/>
      <c r="C2221" s="50"/>
      <c r="D2221" s="50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</row>
    <row r="2222" spans="1:82" x14ac:dyDescent="0.2">
      <c r="A2222" s="50"/>
      <c r="B2222" s="50"/>
      <c r="C2222" s="50"/>
      <c r="D2222" s="50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</row>
    <row r="2223" spans="1:82" x14ac:dyDescent="0.2">
      <c r="A2223" s="50"/>
      <c r="B2223" s="50"/>
      <c r="C2223" s="50"/>
      <c r="D2223" s="50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</row>
    <row r="2224" spans="1:82" x14ac:dyDescent="0.2">
      <c r="A2224" s="50"/>
      <c r="B2224" s="50"/>
      <c r="C2224" s="50"/>
      <c r="D2224" s="50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</row>
    <row r="2225" spans="1:82" x14ac:dyDescent="0.2">
      <c r="A2225" s="50"/>
      <c r="B2225" s="50"/>
      <c r="C2225" s="50"/>
      <c r="D2225" s="50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</row>
    <row r="2226" spans="1:82" x14ac:dyDescent="0.2">
      <c r="A2226" s="50"/>
      <c r="B2226" s="50"/>
      <c r="C2226" s="50"/>
      <c r="D2226" s="50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</row>
    <row r="2227" spans="1:82" x14ac:dyDescent="0.2">
      <c r="A2227" s="50"/>
      <c r="B2227" s="50"/>
      <c r="C2227" s="50"/>
      <c r="D2227" s="50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</row>
    <row r="2228" spans="1:82" x14ac:dyDescent="0.2">
      <c r="A2228" s="50"/>
      <c r="B2228" s="50"/>
      <c r="C2228" s="50"/>
      <c r="D2228" s="50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</row>
    <row r="2229" spans="1:82" x14ac:dyDescent="0.2">
      <c r="A2229" s="50"/>
      <c r="B2229" s="50"/>
      <c r="C2229" s="50"/>
      <c r="D2229" s="50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</row>
    <row r="2230" spans="1:82" x14ac:dyDescent="0.2">
      <c r="A2230" s="50"/>
      <c r="B2230" s="50"/>
      <c r="C2230" s="50"/>
      <c r="D2230" s="50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</row>
    <row r="2231" spans="1:82" x14ac:dyDescent="0.2">
      <c r="A2231" s="50"/>
      <c r="B2231" s="50"/>
      <c r="C2231" s="50"/>
      <c r="D2231" s="50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</row>
    <row r="2232" spans="1:82" x14ac:dyDescent="0.2">
      <c r="A2232" s="50"/>
      <c r="B2232" s="50"/>
      <c r="C2232" s="50"/>
      <c r="D2232" s="50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</row>
    <row r="2233" spans="1:82" x14ac:dyDescent="0.2">
      <c r="A2233" s="50"/>
      <c r="B2233" s="50"/>
      <c r="C2233" s="50"/>
      <c r="D2233" s="50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</row>
    <row r="2234" spans="1:82" x14ac:dyDescent="0.2">
      <c r="A2234" s="50"/>
      <c r="B2234" s="50"/>
      <c r="C2234" s="50"/>
      <c r="D2234" s="50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</row>
    <row r="2235" spans="1:82" x14ac:dyDescent="0.2">
      <c r="A2235" s="50"/>
      <c r="B2235" s="50"/>
      <c r="C2235" s="50"/>
      <c r="D2235" s="50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</row>
    <row r="2236" spans="1:82" x14ac:dyDescent="0.2">
      <c r="A2236" s="50"/>
      <c r="B2236" s="50"/>
      <c r="C2236" s="50"/>
      <c r="D2236" s="50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</row>
    <row r="2237" spans="1:82" x14ac:dyDescent="0.2">
      <c r="A2237" s="50"/>
      <c r="B2237" s="50"/>
      <c r="C2237" s="50"/>
      <c r="D2237" s="50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</row>
    <row r="2238" spans="1:82" x14ac:dyDescent="0.2">
      <c r="A2238" s="50"/>
      <c r="B2238" s="50"/>
      <c r="C2238" s="50"/>
      <c r="D2238" s="50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</row>
    <row r="2239" spans="1:82" x14ac:dyDescent="0.2">
      <c r="A2239" s="50"/>
      <c r="B2239" s="50"/>
      <c r="C2239" s="50"/>
      <c r="D2239" s="50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</row>
    <row r="2240" spans="1:82" x14ac:dyDescent="0.2">
      <c r="A2240" s="50"/>
      <c r="B2240" s="50"/>
      <c r="C2240" s="50"/>
      <c r="D2240" s="50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</row>
    <row r="2241" spans="1:82" x14ac:dyDescent="0.2">
      <c r="A2241" s="50"/>
      <c r="B2241" s="50"/>
      <c r="C2241" s="50"/>
      <c r="D2241" s="50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</row>
    <row r="2242" spans="1:82" x14ac:dyDescent="0.2">
      <c r="A2242" s="50"/>
      <c r="B2242" s="50"/>
      <c r="C2242" s="50"/>
      <c r="D2242" s="50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</row>
    <row r="2243" spans="1:82" x14ac:dyDescent="0.2">
      <c r="A2243" s="50"/>
      <c r="B2243" s="50"/>
      <c r="C2243" s="50"/>
      <c r="D2243" s="50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</row>
    <row r="2244" spans="1:82" x14ac:dyDescent="0.2">
      <c r="A2244" s="50"/>
      <c r="B2244" s="50"/>
      <c r="C2244" s="50"/>
      <c r="D2244" s="50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</row>
    <row r="2245" spans="1:82" x14ac:dyDescent="0.2">
      <c r="A2245" s="50"/>
      <c r="B2245" s="50"/>
      <c r="C2245" s="50"/>
      <c r="D2245" s="50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</row>
    <row r="2246" spans="1:82" x14ac:dyDescent="0.2">
      <c r="A2246" s="50"/>
      <c r="B2246" s="50"/>
      <c r="C2246" s="50"/>
      <c r="D2246" s="50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</row>
    <row r="2247" spans="1:82" x14ac:dyDescent="0.2">
      <c r="A2247" s="50"/>
      <c r="B2247" s="50"/>
      <c r="C2247" s="50"/>
      <c r="D2247" s="50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</row>
    <row r="2248" spans="1:82" x14ac:dyDescent="0.2">
      <c r="A2248" s="50"/>
      <c r="B2248" s="50"/>
      <c r="C2248" s="50"/>
      <c r="D2248" s="50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</row>
    <row r="2249" spans="1:82" x14ac:dyDescent="0.2">
      <c r="A2249" s="50"/>
      <c r="B2249" s="50"/>
      <c r="C2249" s="50"/>
      <c r="D2249" s="50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</row>
    <row r="2250" spans="1:82" x14ac:dyDescent="0.2">
      <c r="A2250" s="50"/>
      <c r="B2250" s="50"/>
      <c r="C2250" s="50"/>
      <c r="D2250" s="50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</row>
    <row r="2251" spans="1:82" x14ac:dyDescent="0.2">
      <c r="A2251" s="50"/>
      <c r="B2251" s="50"/>
      <c r="C2251" s="50"/>
      <c r="D2251" s="50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</row>
    <row r="2252" spans="1:82" x14ac:dyDescent="0.2">
      <c r="A2252" s="50"/>
      <c r="B2252" s="50"/>
      <c r="C2252" s="50"/>
      <c r="D2252" s="50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</row>
    <row r="2253" spans="1:82" x14ac:dyDescent="0.2">
      <c r="A2253" s="50"/>
      <c r="B2253" s="50"/>
      <c r="C2253" s="50"/>
      <c r="D2253" s="50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</row>
    <row r="2254" spans="1:82" x14ac:dyDescent="0.2">
      <c r="A2254" s="50"/>
      <c r="B2254" s="50"/>
      <c r="C2254" s="50"/>
      <c r="D2254" s="50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</row>
    <row r="2255" spans="1:82" x14ac:dyDescent="0.2">
      <c r="A2255" s="50"/>
      <c r="B2255" s="50"/>
      <c r="C2255" s="50"/>
      <c r="D2255" s="50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</row>
    <row r="2256" spans="1:82" x14ac:dyDescent="0.2">
      <c r="A2256" s="50"/>
      <c r="B2256" s="50"/>
      <c r="C2256" s="50"/>
      <c r="D2256" s="50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</row>
    <row r="2257" spans="1:82" x14ac:dyDescent="0.2">
      <c r="A2257" s="50"/>
      <c r="B2257" s="50"/>
      <c r="C2257" s="50"/>
      <c r="D2257" s="50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</row>
    <row r="2258" spans="1:82" x14ac:dyDescent="0.2">
      <c r="A2258" s="50"/>
      <c r="B2258" s="50"/>
      <c r="C2258" s="50"/>
      <c r="D2258" s="50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</row>
    <row r="2259" spans="1:82" x14ac:dyDescent="0.2">
      <c r="A2259" s="50"/>
      <c r="B2259" s="50"/>
      <c r="C2259" s="50"/>
      <c r="D2259" s="50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</row>
    <row r="2260" spans="1:82" x14ac:dyDescent="0.2">
      <c r="A2260" s="50"/>
      <c r="B2260" s="50"/>
      <c r="C2260" s="50"/>
      <c r="D2260" s="50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</row>
    <row r="2261" spans="1:82" x14ac:dyDescent="0.2">
      <c r="A2261" s="50"/>
      <c r="B2261" s="50"/>
      <c r="C2261" s="50"/>
      <c r="D2261" s="50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</row>
    <row r="2262" spans="1:82" x14ac:dyDescent="0.2">
      <c r="A2262" s="50"/>
      <c r="B2262" s="50"/>
      <c r="C2262" s="50"/>
      <c r="D2262" s="50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</row>
    <row r="2263" spans="1:82" x14ac:dyDescent="0.2">
      <c r="A2263" s="50"/>
      <c r="B2263" s="50"/>
      <c r="C2263" s="50"/>
      <c r="D2263" s="50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</row>
    <row r="2264" spans="1:82" x14ac:dyDescent="0.2">
      <c r="A2264" s="50"/>
      <c r="B2264" s="50"/>
      <c r="C2264" s="50"/>
      <c r="D2264" s="50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</row>
    <row r="2265" spans="1:82" x14ac:dyDescent="0.2">
      <c r="A2265" s="50"/>
      <c r="B2265" s="50"/>
      <c r="C2265" s="50"/>
      <c r="D2265" s="50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</row>
    <row r="2266" spans="1:82" x14ac:dyDescent="0.2">
      <c r="A2266" s="50"/>
      <c r="B2266" s="50"/>
      <c r="C2266" s="50"/>
      <c r="D2266" s="50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</row>
    <row r="2267" spans="1:82" x14ac:dyDescent="0.2">
      <c r="A2267" s="50"/>
      <c r="B2267" s="50"/>
      <c r="C2267" s="50"/>
      <c r="D2267" s="50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</row>
    <row r="2268" spans="1:82" x14ac:dyDescent="0.2">
      <c r="A2268" s="50"/>
      <c r="B2268" s="50"/>
      <c r="C2268" s="50"/>
      <c r="D2268" s="50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</row>
    <row r="2269" spans="1:82" x14ac:dyDescent="0.2">
      <c r="A2269" s="50"/>
      <c r="B2269" s="50"/>
      <c r="C2269" s="50"/>
      <c r="D2269" s="50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</row>
    <row r="2270" spans="1:82" x14ac:dyDescent="0.2">
      <c r="A2270" s="50"/>
      <c r="B2270" s="50"/>
      <c r="C2270" s="50"/>
      <c r="D2270" s="50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</row>
    <row r="2271" spans="1:82" x14ac:dyDescent="0.2">
      <c r="A2271" s="50"/>
      <c r="B2271" s="50"/>
      <c r="C2271" s="50"/>
      <c r="D2271" s="50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</row>
    <row r="2272" spans="1:82" x14ac:dyDescent="0.2">
      <c r="A2272" s="50"/>
      <c r="B2272" s="50"/>
      <c r="C2272" s="50"/>
      <c r="D2272" s="50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</row>
    <row r="2273" spans="1:82" x14ac:dyDescent="0.2">
      <c r="A2273" s="50"/>
      <c r="B2273" s="50"/>
      <c r="C2273" s="50"/>
      <c r="D2273" s="50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</row>
    <row r="2274" spans="1:82" x14ac:dyDescent="0.2">
      <c r="A2274" s="50"/>
      <c r="B2274" s="50"/>
      <c r="C2274" s="50"/>
      <c r="D2274" s="50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</row>
    <row r="2275" spans="1:82" x14ac:dyDescent="0.2">
      <c r="A2275" s="50"/>
      <c r="B2275" s="50"/>
      <c r="C2275" s="50"/>
      <c r="D2275" s="50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</row>
    <row r="2276" spans="1:82" x14ac:dyDescent="0.2">
      <c r="A2276" s="50"/>
      <c r="B2276" s="50"/>
      <c r="C2276" s="50"/>
      <c r="D2276" s="50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</row>
    <row r="2277" spans="1:82" x14ac:dyDescent="0.2">
      <c r="A2277" s="50"/>
      <c r="B2277" s="50"/>
      <c r="C2277" s="50"/>
      <c r="D2277" s="50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</row>
    <row r="2278" spans="1:82" x14ac:dyDescent="0.2">
      <c r="A2278" s="50"/>
      <c r="B2278" s="50"/>
      <c r="C2278" s="50"/>
      <c r="D2278" s="50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</row>
    <row r="2279" spans="1:82" x14ac:dyDescent="0.2">
      <c r="A2279" s="50"/>
      <c r="B2279" s="50"/>
      <c r="C2279" s="50"/>
      <c r="D2279" s="50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</row>
    <row r="2280" spans="1:82" x14ac:dyDescent="0.2">
      <c r="A2280" s="50"/>
      <c r="B2280" s="50"/>
      <c r="C2280" s="50"/>
      <c r="D2280" s="50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</row>
    <row r="2281" spans="1:82" x14ac:dyDescent="0.2">
      <c r="A2281" s="50"/>
      <c r="B2281" s="50"/>
      <c r="C2281" s="50"/>
      <c r="D2281" s="50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</row>
    <row r="2282" spans="1:82" x14ac:dyDescent="0.2">
      <c r="A2282" s="50"/>
      <c r="B2282" s="50"/>
      <c r="C2282" s="50"/>
      <c r="D2282" s="50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</row>
    <row r="2283" spans="1:82" x14ac:dyDescent="0.2">
      <c r="A2283" s="50"/>
      <c r="B2283" s="50"/>
      <c r="C2283" s="50"/>
      <c r="D2283" s="50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</row>
    <row r="2284" spans="1:82" x14ac:dyDescent="0.2">
      <c r="A2284" s="50"/>
      <c r="B2284" s="50"/>
      <c r="C2284" s="50"/>
      <c r="D2284" s="50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</row>
    <row r="2285" spans="1:82" x14ac:dyDescent="0.2">
      <c r="A2285" s="50"/>
      <c r="B2285" s="50"/>
      <c r="C2285" s="50"/>
      <c r="D2285" s="50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</row>
    <row r="2286" spans="1:82" x14ac:dyDescent="0.2">
      <c r="A2286" s="50"/>
      <c r="B2286" s="50"/>
      <c r="C2286" s="50"/>
      <c r="D2286" s="50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</row>
    <row r="2287" spans="1:82" x14ac:dyDescent="0.2">
      <c r="A2287" s="50"/>
      <c r="B2287" s="50"/>
      <c r="C2287" s="50"/>
      <c r="D2287" s="50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</row>
    <row r="2288" spans="1:82" x14ac:dyDescent="0.2">
      <c r="A2288" s="50"/>
      <c r="B2288" s="50"/>
      <c r="C2288" s="50"/>
      <c r="D2288" s="50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</row>
    <row r="2289" spans="1:82" x14ac:dyDescent="0.2">
      <c r="A2289" s="50"/>
      <c r="B2289" s="50"/>
      <c r="C2289" s="50"/>
      <c r="D2289" s="50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</row>
    <row r="2290" spans="1:82" x14ac:dyDescent="0.2">
      <c r="A2290" s="50"/>
      <c r="B2290" s="50"/>
      <c r="C2290" s="50"/>
      <c r="D2290" s="50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</row>
    <row r="2291" spans="1:82" x14ac:dyDescent="0.2">
      <c r="A2291" s="50"/>
      <c r="B2291" s="50"/>
      <c r="C2291" s="50"/>
      <c r="D2291" s="50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</row>
    <row r="2292" spans="1:82" x14ac:dyDescent="0.2">
      <c r="A2292" s="50"/>
      <c r="B2292" s="50"/>
      <c r="C2292" s="50"/>
      <c r="D2292" s="50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</row>
    <row r="2293" spans="1:82" x14ac:dyDescent="0.2">
      <c r="A2293" s="50"/>
      <c r="B2293" s="50"/>
      <c r="C2293" s="50"/>
      <c r="D2293" s="50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</row>
    <row r="2294" spans="1:82" x14ac:dyDescent="0.2">
      <c r="A2294" s="50"/>
      <c r="B2294" s="50"/>
      <c r="C2294" s="50"/>
      <c r="D2294" s="50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</row>
    <row r="2295" spans="1:82" x14ac:dyDescent="0.2">
      <c r="A2295" s="50"/>
      <c r="B2295" s="50"/>
      <c r="C2295" s="50"/>
      <c r="D2295" s="50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</row>
    <row r="2296" spans="1:82" x14ac:dyDescent="0.2">
      <c r="A2296" s="50"/>
      <c r="B2296" s="50"/>
      <c r="C2296" s="50"/>
      <c r="D2296" s="50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</row>
    <row r="2297" spans="1:82" x14ac:dyDescent="0.2">
      <c r="A2297" s="50"/>
      <c r="B2297" s="50"/>
      <c r="C2297" s="50"/>
      <c r="D2297" s="50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</row>
    <row r="2298" spans="1:82" x14ac:dyDescent="0.2">
      <c r="A2298" s="50"/>
      <c r="B2298" s="50"/>
      <c r="C2298" s="50"/>
      <c r="D2298" s="50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</row>
    <row r="2299" spans="1:82" x14ac:dyDescent="0.2">
      <c r="A2299" s="50"/>
      <c r="B2299" s="50"/>
      <c r="C2299" s="50"/>
      <c r="D2299" s="50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</row>
    <row r="2300" spans="1:82" x14ac:dyDescent="0.2">
      <c r="A2300" s="50"/>
      <c r="B2300" s="50"/>
      <c r="C2300" s="50"/>
      <c r="D2300" s="50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</row>
    <row r="2301" spans="1:82" x14ac:dyDescent="0.2">
      <c r="A2301" s="50"/>
      <c r="B2301" s="50"/>
      <c r="C2301" s="50"/>
      <c r="D2301" s="50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</row>
    <row r="2302" spans="1:82" x14ac:dyDescent="0.2">
      <c r="A2302" s="50"/>
      <c r="B2302" s="50"/>
      <c r="C2302" s="50"/>
      <c r="D2302" s="50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</row>
    <row r="2303" spans="1:82" x14ac:dyDescent="0.2">
      <c r="A2303" s="50"/>
      <c r="B2303" s="50"/>
      <c r="C2303" s="50"/>
      <c r="D2303" s="50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</row>
    <row r="2304" spans="1:82" x14ac:dyDescent="0.2">
      <c r="A2304" s="50"/>
      <c r="B2304" s="50"/>
      <c r="C2304" s="50"/>
      <c r="D2304" s="50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</row>
    <row r="2305" spans="1:82" x14ac:dyDescent="0.2">
      <c r="A2305" s="50"/>
      <c r="B2305" s="50"/>
      <c r="C2305" s="50"/>
      <c r="D2305" s="50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</row>
    <row r="2306" spans="1:82" x14ac:dyDescent="0.2">
      <c r="A2306" s="50"/>
      <c r="B2306" s="50"/>
      <c r="C2306" s="50"/>
      <c r="D2306" s="50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</row>
    <row r="2307" spans="1:82" x14ac:dyDescent="0.2">
      <c r="A2307" s="50"/>
      <c r="B2307" s="50"/>
      <c r="C2307" s="50"/>
      <c r="D2307" s="50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</row>
    <row r="2308" spans="1:82" x14ac:dyDescent="0.2">
      <c r="A2308" s="50"/>
      <c r="B2308" s="50"/>
      <c r="C2308" s="50"/>
      <c r="D2308" s="50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</row>
    <row r="2309" spans="1:82" x14ac:dyDescent="0.2">
      <c r="A2309" s="50"/>
      <c r="B2309" s="50"/>
      <c r="C2309" s="50"/>
      <c r="D2309" s="50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</row>
    <row r="2310" spans="1:82" x14ac:dyDescent="0.2">
      <c r="A2310" s="50"/>
      <c r="B2310" s="50"/>
      <c r="C2310" s="50"/>
      <c r="D2310" s="50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</row>
    <row r="2311" spans="1:82" x14ac:dyDescent="0.2">
      <c r="A2311" s="50"/>
      <c r="B2311" s="50"/>
      <c r="C2311" s="50"/>
      <c r="D2311" s="50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</row>
    <row r="2312" spans="1:82" x14ac:dyDescent="0.2">
      <c r="A2312" s="50"/>
      <c r="B2312" s="50"/>
      <c r="C2312" s="50"/>
      <c r="D2312" s="50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</row>
    <row r="2313" spans="1:82" x14ac:dyDescent="0.2">
      <c r="A2313" s="50"/>
      <c r="B2313" s="50"/>
      <c r="C2313" s="50"/>
      <c r="D2313" s="50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</row>
    <row r="2314" spans="1:82" x14ac:dyDescent="0.2">
      <c r="A2314" s="50"/>
      <c r="B2314" s="50"/>
      <c r="C2314" s="50"/>
      <c r="D2314" s="50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</row>
    <row r="2315" spans="1:82" x14ac:dyDescent="0.2">
      <c r="A2315" s="50"/>
      <c r="B2315" s="50"/>
      <c r="C2315" s="50"/>
      <c r="D2315" s="50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</row>
    <row r="2316" spans="1:82" x14ac:dyDescent="0.2">
      <c r="A2316" s="50"/>
      <c r="B2316" s="50"/>
      <c r="C2316" s="50"/>
      <c r="D2316" s="50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</row>
    <row r="2317" spans="1:82" x14ac:dyDescent="0.2">
      <c r="A2317" s="50"/>
      <c r="B2317" s="50"/>
      <c r="C2317" s="50"/>
      <c r="D2317" s="50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</row>
    <row r="2318" spans="1:82" x14ac:dyDescent="0.2">
      <c r="A2318" s="50"/>
      <c r="B2318" s="50"/>
      <c r="C2318" s="50"/>
      <c r="D2318" s="50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</row>
    <row r="2319" spans="1:82" x14ac:dyDescent="0.2">
      <c r="A2319" s="50"/>
      <c r="B2319" s="50"/>
      <c r="C2319" s="50"/>
      <c r="D2319" s="50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</row>
    <row r="2320" spans="1:82" x14ac:dyDescent="0.2">
      <c r="A2320" s="50"/>
      <c r="B2320" s="50"/>
      <c r="C2320" s="50"/>
      <c r="D2320" s="50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</row>
    <row r="2321" spans="1:82" x14ac:dyDescent="0.2">
      <c r="A2321" s="50"/>
      <c r="B2321" s="50"/>
      <c r="C2321" s="50"/>
      <c r="D2321" s="50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</row>
    <row r="2322" spans="1:82" x14ac:dyDescent="0.2">
      <c r="A2322" s="50"/>
      <c r="B2322" s="50"/>
      <c r="C2322" s="50"/>
      <c r="D2322" s="50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</row>
    <row r="2323" spans="1:82" x14ac:dyDescent="0.2">
      <c r="A2323" s="50"/>
      <c r="B2323" s="50"/>
      <c r="C2323" s="50"/>
      <c r="D2323" s="50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</row>
    <row r="2324" spans="1:82" x14ac:dyDescent="0.2">
      <c r="A2324" s="50"/>
      <c r="B2324" s="50"/>
      <c r="C2324" s="50"/>
      <c r="D2324" s="50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</row>
    <row r="2325" spans="1:82" x14ac:dyDescent="0.2">
      <c r="A2325" s="50"/>
      <c r="B2325" s="50"/>
      <c r="C2325" s="50"/>
      <c r="D2325" s="50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</row>
    <row r="2326" spans="1:82" x14ac:dyDescent="0.2">
      <c r="A2326" s="50"/>
      <c r="B2326" s="50"/>
      <c r="C2326" s="50"/>
      <c r="D2326" s="50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</row>
    <row r="2327" spans="1:82" x14ac:dyDescent="0.2">
      <c r="A2327" s="50"/>
      <c r="B2327" s="50"/>
      <c r="C2327" s="50"/>
      <c r="D2327" s="50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</row>
    <row r="2328" spans="1:82" x14ac:dyDescent="0.2">
      <c r="A2328" s="50"/>
      <c r="B2328" s="50"/>
      <c r="C2328" s="50"/>
      <c r="D2328" s="50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</row>
    <row r="2329" spans="1:82" x14ac:dyDescent="0.2">
      <c r="A2329" s="50"/>
      <c r="B2329" s="50"/>
      <c r="C2329" s="50"/>
      <c r="D2329" s="50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</row>
    <row r="2330" spans="1:82" x14ac:dyDescent="0.2">
      <c r="A2330" s="50"/>
      <c r="B2330" s="50"/>
      <c r="C2330" s="50"/>
      <c r="D2330" s="50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</row>
    <row r="2331" spans="1:82" x14ac:dyDescent="0.2">
      <c r="A2331" s="50"/>
      <c r="B2331" s="50"/>
      <c r="C2331" s="50"/>
      <c r="D2331" s="50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</row>
    <row r="2332" spans="1:82" x14ac:dyDescent="0.2">
      <c r="A2332" s="50"/>
      <c r="B2332" s="50"/>
      <c r="C2332" s="50"/>
      <c r="D2332" s="50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</row>
    <row r="2333" spans="1:82" x14ac:dyDescent="0.2">
      <c r="A2333" s="50"/>
      <c r="B2333" s="50"/>
      <c r="C2333" s="50"/>
      <c r="D2333" s="50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</row>
    <row r="2334" spans="1:82" x14ac:dyDescent="0.2">
      <c r="A2334" s="50"/>
      <c r="B2334" s="50"/>
      <c r="C2334" s="50"/>
      <c r="D2334" s="50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</row>
    <row r="2335" spans="1:82" x14ac:dyDescent="0.2">
      <c r="A2335" s="50"/>
      <c r="B2335" s="50"/>
      <c r="C2335" s="50"/>
      <c r="D2335" s="50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</row>
    <row r="2336" spans="1:82" x14ac:dyDescent="0.2">
      <c r="A2336" s="50"/>
      <c r="B2336" s="50"/>
      <c r="C2336" s="50"/>
      <c r="D2336" s="50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</row>
    <row r="2337" spans="1:82" x14ac:dyDescent="0.2">
      <c r="A2337" s="50"/>
      <c r="B2337" s="50"/>
      <c r="C2337" s="50"/>
      <c r="D2337" s="50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</row>
    <row r="2338" spans="1:82" x14ac:dyDescent="0.2">
      <c r="A2338" s="50"/>
      <c r="B2338" s="50"/>
      <c r="C2338" s="50"/>
      <c r="D2338" s="50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</row>
    <row r="2339" spans="1:82" x14ac:dyDescent="0.2">
      <c r="A2339" s="50"/>
      <c r="B2339" s="50"/>
      <c r="C2339" s="50"/>
      <c r="D2339" s="50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</row>
    <row r="2340" spans="1:82" x14ac:dyDescent="0.2">
      <c r="A2340" s="50"/>
      <c r="B2340" s="50"/>
      <c r="C2340" s="50"/>
      <c r="D2340" s="50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</row>
    <row r="2341" spans="1:82" x14ac:dyDescent="0.2">
      <c r="A2341" s="50"/>
      <c r="B2341" s="50"/>
      <c r="C2341" s="50"/>
      <c r="D2341" s="50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</row>
    <row r="2342" spans="1:82" x14ac:dyDescent="0.2">
      <c r="A2342" s="50"/>
      <c r="B2342" s="50"/>
      <c r="C2342" s="50"/>
      <c r="D2342" s="50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</row>
    <row r="2343" spans="1:82" x14ac:dyDescent="0.2">
      <c r="A2343" s="50"/>
      <c r="B2343" s="50"/>
      <c r="C2343" s="50"/>
      <c r="D2343" s="50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</row>
    <row r="2344" spans="1:82" x14ac:dyDescent="0.2">
      <c r="A2344" s="50"/>
      <c r="B2344" s="50"/>
      <c r="C2344" s="50"/>
      <c r="D2344" s="50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</row>
    <row r="2345" spans="1:82" x14ac:dyDescent="0.2">
      <c r="A2345" s="50"/>
      <c r="B2345" s="50"/>
      <c r="C2345" s="50"/>
      <c r="D2345" s="50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</row>
    <row r="2346" spans="1:82" x14ac:dyDescent="0.2">
      <c r="A2346" s="50"/>
      <c r="B2346" s="50"/>
      <c r="C2346" s="50"/>
      <c r="D2346" s="50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</row>
    <row r="2347" spans="1:82" x14ac:dyDescent="0.2">
      <c r="A2347" s="50"/>
      <c r="B2347" s="50"/>
      <c r="C2347" s="50"/>
      <c r="D2347" s="50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</row>
    <row r="2348" spans="1:82" x14ac:dyDescent="0.2">
      <c r="A2348" s="50"/>
      <c r="B2348" s="50"/>
      <c r="C2348" s="50"/>
      <c r="D2348" s="50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</row>
    <row r="2349" spans="1:82" x14ac:dyDescent="0.2">
      <c r="A2349" s="50"/>
      <c r="B2349" s="50"/>
      <c r="C2349" s="50"/>
      <c r="D2349" s="50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</row>
    <row r="2350" spans="1:82" x14ac:dyDescent="0.2">
      <c r="A2350" s="50"/>
      <c r="B2350" s="50"/>
      <c r="C2350" s="50"/>
      <c r="D2350" s="50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</row>
    <row r="2351" spans="1:82" x14ac:dyDescent="0.2">
      <c r="A2351" s="50"/>
      <c r="B2351" s="50"/>
      <c r="C2351" s="50"/>
      <c r="D2351" s="50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</row>
    <row r="2352" spans="1:82" x14ac:dyDescent="0.2">
      <c r="A2352" s="50"/>
      <c r="B2352" s="50"/>
      <c r="C2352" s="50"/>
      <c r="D2352" s="50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</row>
    <row r="2353" spans="1:82" x14ac:dyDescent="0.2">
      <c r="A2353" s="50"/>
      <c r="B2353" s="50"/>
      <c r="C2353" s="50"/>
      <c r="D2353" s="50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</row>
    <row r="2354" spans="1:82" x14ac:dyDescent="0.2">
      <c r="A2354" s="50"/>
      <c r="B2354" s="50"/>
      <c r="C2354" s="50"/>
      <c r="D2354" s="50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</row>
    <row r="2355" spans="1:82" x14ac:dyDescent="0.2">
      <c r="A2355" s="50"/>
      <c r="B2355" s="50"/>
      <c r="C2355" s="50"/>
      <c r="D2355" s="50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</row>
    <row r="2356" spans="1:82" x14ac:dyDescent="0.2">
      <c r="A2356" s="50"/>
      <c r="B2356" s="50"/>
      <c r="C2356" s="50"/>
      <c r="D2356" s="50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</row>
    <row r="2357" spans="1:82" x14ac:dyDescent="0.2">
      <c r="A2357" s="50"/>
      <c r="B2357" s="50"/>
      <c r="C2357" s="50"/>
      <c r="D2357" s="50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</row>
    <row r="2358" spans="1:82" x14ac:dyDescent="0.2">
      <c r="A2358" s="50"/>
      <c r="B2358" s="50"/>
      <c r="C2358" s="50"/>
      <c r="D2358" s="50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</row>
    <row r="2359" spans="1:82" x14ac:dyDescent="0.2">
      <c r="A2359" s="50"/>
      <c r="B2359" s="50"/>
      <c r="C2359" s="50"/>
      <c r="D2359" s="50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</row>
    <row r="2360" spans="1:82" x14ac:dyDescent="0.2">
      <c r="A2360" s="50"/>
      <c r="B2360" s="50"/>
      <c r="C2360" s="50"/>
      <c r="D2360" s="50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</row>
    <row r="2361" spans="1:82" x14ac:dyDescent="0.2">
      <c r="A2361" s="50"/>
      <c r="B2361" s="50"/>
      <c r="C2361" s="50"/>
      <c r="D2361" s="50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</row>
    <row r="2362" spans="1:82" x14ac:dyDescent="0.2">
      <c r="A2362" s="50"/>
      <c r="B2362" s="50"/>
      <c r="C2362" s="50"/>
      <c r="D2362" s="50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</row>
    <row r="2363" spans="1:82" x14ac:dyDescent="0.2">
      <c r="A2363" s="50"/>
      <c r="B2363" s="50"/>
      <c r="C2363" s="50"/>
      <c r="D2363" s="50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</row>
    <row r="2364" spans="1:82" x14ac:dyDescent="0.2">
      <c r="A2364" s="50"/>
      <c r="B2364" s="50"/>
      <c r="C2364" s="50"/>
      <c r="D2364" s="50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</row>
    <row r="2365" spans="1:82" x14ac:dyDescent="0.2">
      <c r="A2365" s="50"/>
      <c r="B2365" s="50"/>
      <c r="C2365" s="50"/>
      <c r="D2365" s="50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</row>
    <row r="2366" spans="1:82" x14ac:dyDescent="0.2">
      <c r="A2366" s="50"/>
      <c r="B2366" s="50"/>
      <c r="C2366" s="50"/>
      <c r="D2366" s="50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</row>
    <row r="2367" spans="1:82" x14ac:dyDescent="0.2">
      <c r="A2367" s="50"/>
      <c r="B2367" s="50"/>
      <c r="C2367" s="50"/>
      <c r="D2367" s="50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</row>
    <row r="2368" spans="1:82" x14ac:dyDescent="0.2">
      <c r="A2368" s="50"/>
      <c r="B2368" s="50"/>
      <c r="C2368" s="50"/>
      <c r="D2368" s="50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</row>
    <row r="2369" spans="1:82" x14ac:dyDescent="0.2">
      <c r="A2369" s="50"/>
      <c r="B2369" s="50"/>
      <c r="C2369" s="50"/>
      <c r="D2369" s="50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</row>
    <row r="2370" spans="1:82" x14ac:dyDescent="0.2">
      <c r="A2370" s="50"/>
      <c r="B2370" s="50"/>
      <c r="C2370" s="50"/>
      <c r="D2370" s="50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</row>
    <row r="2371" spans="1:82" x14ac:dyDescent="0.2">
      <c r="A2371" s="50"/>
      <c r="B2371" s="50"/>
      <c r="C2371" s="50"/>
      <c r="D2371" s="50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</row>
    <row r="2372" spans="1:82" x14ac:dyDescent="0.2">
      <c r="A2372" s="50"/>
      <c r="B2372" s="50"/>
      <c r="C2372" s="50"/>
      <c r="D2372" s="50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</row>
    <row r="2373" spans="1:82" x14ac:dyDescent="0.2">
      <c r="A2373" s="50"/>
      <c r="B2373" s="50"/>
      <c r="C2373" s="50"/>
      <c r="D2373" s="50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</row>
    <row r="2374" spans="1:82" x14ac:dyDescent="0.2">
      <c r="A2374" s="50"/>
      <c r="B2374" s="50"/>
      <c r="C2374" s="50"/>
      <c r="D2374" s="50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</row>
    <row r="2375" spans="1:82" x14ac:dyDescent="0.2">
      <c r="A2375" s="50"/>
      <c r="B2375" s="50"/>
      <c r="C2375" s="50"/>
      <c r="D2375" s="50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</row>
    <row r="2376" spans="1:82" x14ac:dyDescent="0.2">
      <c r="A2376" s="50"/>
      <c r="B2376" s="50"/>
      <c r="C2376" s="50"/>
      <c r="D2376" s="50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</row>
    <row r="2377" spans="1:82" x14ac:dyDescent="0.2">
      <c r="A2377" s="50"/>
      <c r="B2377" s="50"/>
      <c r="C2377" s="50"/>
      <c r="D2377" s="50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</row>
    <row r="2378" spans="1:82" x14ac:dyDescent="0.2">
      <c r="A2378" s="50"/>
      <c r="B2378" s="50"/>
      <c r="C2378" s="50"/>
      <c r="D2378" s="50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</row>
    <row r="2379" spans="1:82" x14ac:dyDescent="0.2">
      <c r="A2379" s="50"/>
      <c r="B2379" s="50"/>
      <c r="C2379" s="50"/>
      <c r="D2379" s="50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</row>
    <row r="2380" spans="1:82" x14ac:dyDescent="0.2">
      <c r="A2380" s="50"/>
      <c r="B2380" s="50"/>
      <c r="C2380" s="50"/>
      <c r="D2380" s="50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</row>
    <row r="2381" spans="1:82" x14ac:dyDescent="0.2">
      <c r="A2381" s="50"/>
      <c r="B2381" s="50"/>
      <c r="C2381" s="50"/>
      <c r="D2381" s="50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</row>
    <row r="2382" spans="1:82" x14ac:dyDescent="0.2">
      <c r="A2382" s="50"/>
      <c r="B2382" s="50"/>
      <c r="C2382" s="50"/>
      <c r="D2382" s="50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</row>
    <row r="2383" spans="1:82" x14ac:dyDescent="0.2">
      <c r="A2383" s="50"/>
      <c r="B2383" s="50"/>
      <c r="C2383" s="50"/>
      <c r="D2383" s="50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</row>
    <row r="2384" spans="1:82" x14ac:dyDescent="0.2">
      <c r="A2384" s="50"/>
      <c r="B2384" s="50"/>
      <c r="C2384" s="50"/>
      <c r="D2384" s="50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</row>
    <row r="2385" spans="1:82" x14ac:dyDescent="0.2">
      <c r="A2385" s="50"/>
      <c r="B2385" s="50"/>
      <c r="C2385" s="50"/>
      <c r="D2385" s="50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</row>
    <row r="2386" spans="1:82" x14ac:dyDescent="0.2">
      <c r="A2386" s="50"/>
      <c r="B2386" s="50"/>
      <c r="C2386" s="50"/>
      <c r="D2386" s="50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</row>
    <row r="2387" spans="1:82" x14ac:dyDescent="0.2">
      <c r="A2387" s="50"/>
      <c r="B2387" s="50"/>
      <c r="C2387" s="50"/>
      <c r="D2387" s="50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</row>
    <row r="2388" spans="1:82" x14ac:dyDescent="0.2">
      <c r="A2388" s="50"/>
      <c r="B2388" s="50"/>
      <c r="C2388" s="50"/>
      <c r="D2388" s="50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</row>
    <row r="2389" spans="1:82" x14ac:dyDescent="0.2">
      <c r="A2389" s="50"/>
      <c r="B2389" s="50"/>
      <c r="C2389" s="50"/>
      <c r="D2389" s="50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</row>
    <row r="2390" spans="1:82" x14ac:dyDescent="0.2">
      <c r="A2390" s="50"/>
      <c r="B2390" s="50"/>
      <c r="C2390" s="50"/>
      <c r="D2390" s="50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</row>
    <row r="2391" spans="1:82" x14ac:dyDescent="0.2">
      <c r="A2391" s="50"/>
      <c r="B2391" s="50"/>
      <c r="C2391" s="50"/>
      <c r="D2391" s="50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</row>
    <row r="2392" spans="1:82" x14ac:dyDescent="0.2">
      <c r="A2392" s="50"/>
      <c r="B2392" s="50"/>
      <c r="C2392" s="50"/>
      <c r="D2392" s="50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</row>
    <row r="2393" spans="1:82" x14ac:dyDescent="0.2">
      <c r="A2393" s="50"/>
      <c r="B2393" s="50"/>
      <c r="C2393" s="50"/>
      <c r="D2393" s="50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</row>
    <row r="2394" spans="1:82" x14ac:dyDescent="0.2">
      <c r="A2394" s="50"/>
      <c r="B2394" s="50"/>
      <c r="C2394" s="50"/>
      <c r="D2394" s="50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</row>
    <row r="2395" spans="1:82" x14ac:dyDescent="0.2">
      <c r="A2395" s="50"/>
      <c r="B2395" s="50"/>
      <c r="C2395" s="50"/>
      <c r="D2395" s="50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</row>
    <row r="2396" spans="1:82" x14ac:dyDescent="0.2">
      <c r="A2396" s="50"/>
      <c r="B2396" s="50"/>
      <c r="C2396" s="50"/>
      <c r="D2396" s="50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</row>
    <row r="2397" spans="1:82" x14ac:dyDescent="0.2">
      <c r="A2397" s="50"/>
      <c r="B2397" s="50"/>
      <c r="C2397" s="50"/>
      <c r="D2397" s="50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</row>
    <row r="2398" spans="1:82" x14ac:dyDescent="0.2">
      <c r="A2398" s="50"/>
      <c r="B2398" s="50"/>
      <c r="C2398" s="50"/>
      <c r="D2398" s="50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</row>
    <row r="2399" spans="1:82" x14ac:dyDescent="0.2">
      <c r="A2399" s="50"/>
      <c r="B2399" s="50"/>
      <c r="C2399" s="50"/>
      <c r="D2399" s="50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</row>
    <row r="2400" spans="1:82" x14ac:dyDescent="0.2">
      <c r="A2400" s="50"/>
      <c r="B2400" s="50"/>
      <c r="C2400" s="50"/>
      <c r="D2400" s="50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</row>
    <row r="2401" spans="1:82" x14ac:dyDescent="0.2">
      <c r="A2401" s="50"/>
      <c r="B2401" s="50"/>
      <c r="C2401" s="50"/>
      <c r="D2401" s="50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</row>
    <row r="2402" spans="1:82" x14ac:dyDescent="0.2">
      <c r="A2402" s="50"/>
      <c r="B2402" s="50"/>
      <c r="C2402" s="50"/>
      <c r="D2402" s="50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</row>
    <row r="2403" spans="1:82" x14ac:dyDescent="0.2">
      <c r="A2403" s="50"/>
      <c r="B2403" s="50"/>
      <c r="C2403" s="50"/>
      <c r="D2403" s="50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</row>
    <row r="2404" spans="1:82" x14ac:dyDescent="0.2">
      <c r="A2404" s="50"/>
      <c r="B2404" s="50"/>
      <c r="C2404" s="50"/>
      <c r="D2404" s="50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</row>
    <row r="2405" spans="1:82" x14ac:dyDescent="0.2">
      <c r="A2405" s="50"/>
      <c r="B2405" s="50"/>
      <c r="C2405" s="50"/>
      <c r="D2405" s="50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</row>
    <row r="2406" spans="1:82" x14ac:dyDescent="0.2">
      <c r="A2406" s="50"/>
      <c r="B2406" s="50"/>
      <c r="C2406" s="50"/>
      <c r="D2406" s="50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</row>
    <row r="2407" spans="1:82" x14ac:dyDescent="0.2">
      <c r="A2407" s="50"/>
      <c r="B2407" s="50"/>
      <c r="C2407" s="50"/>
      <c r="D2407" s="50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</row>
    <row r="2408" spans="1:82" x14ac:dyDescent="0.2">
      <c r="A2408" s="50"/>
      <c r="B2408" s="50"/>
      <c r="C2408" s="50"/>
      <c r="D2408" s="50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</row>
    <row r="2409" spans="1:82" x14ac:dyDescent="0.2">
      <c r="A2409" s="50"/>
      <c r="B2409" s="50"/>
      <c r="C2409" s="50"/>
      <c r="D2409" s="50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</row>
    <row r="2410" spans="1:82" x14ac:dyDescent="0.2">
      <c r="A2410" s="50"/>
      <c r="B2410" s="50"/>
      <c r="C2410" s="50"/>
      <c r="D2410" s="50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</row>
    <row r="2411" spans="1:82" x14ac:dyDescent="0.2">
      <c r="A2411" s="50"/>
      <c r="B2411" s="50"/>
      <c r="C2411" s="50"/>
      <c r="D2411" s="50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</row>
    <row r="2412" spans="1:82" x14ac:dyDescent="0.2">
      <c r="A2412" s="50"/>
      <c r="B2412" s="50"/>
      <c r="C2412" s="50"/>
      <c r="D2412" s="50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</row>
    <row r="2413" spans="1:82" x14ac:dyDescent="0.2">
      <c r="A2413" s="50"/>
      <c r="B2413" s="50"/>
      <c r="C2413" s="50"/>
      <c r="D2413" s="50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</row>
    <row r="2414" spans="1:82" x14ac:dyDescent="0.2">
      <c r="A2414" s="50"/>
      <c r="B2414" s="50"/>
      <c r="C2414" s="50"/>
      <c r="D2414" s="50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</row>
    <row r="2415" spans="1:82" x14ac:dyDescent="0.2">
      <c r="A2415" s="50"/>
      <c r="B2415" s="50"/>
      <c r="C2415" s="50"/>
      <c r="D2415" s="50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</row>
    <row r="2416" spans="1:82" x14ac:dyDescent="0.2">
      <c r="A2416" s="50"/>
      <c r="B2416" s="50"/>
      <c r="C2416" s="50"/>
      <c r="D2416" s="50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</row>
    <row r="2417" spans="1:82" x14ac:dyDescent="0.2">
      <c r="A2417" s="50"/>
      <c r="B2417" s="50"/>
      <c r="C2417" s="50"/>
      <c r="D2417" s="50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</row>
    <row r="2418" spans="1:82" x14ac:dyDescent="0.2">
      <c r="A2418" s="50"/>
      <c r="B2418" s="50"/>
      <c r="C2418" s="50"/>
      <c r="D2418" s="50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</row>
    <row r="2419" spans="1:82" x14ac:dyDescent="0.2">
      <c r="A2419" s="50"/>
      <c r="B2419" s="50"/>
      <c r="C2419" s="50"/>
      <c r="D2419" s="50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</row>
    <row r="2420" spans="1:82" x14ac:dyDescent="0.2">
      <c r="A2420" s="50"/>
      <c r="B2420" s="50"/>
      <c r="C2420" s="50"/>
      <c r="D2420" s="50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</row>
    <row r="2421" spans="1:82" x14ac:dyDescent="0.2">
      <c r="A2421" s="50"/>
      <c r="B2421" s="50"/>
      <c r="C2421" s="50"/>
      <c r="D2421" s="50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</row>
    <row r="2422" spans="1:82" x14ac:dyDescent="0.2">
      <c r="A2422" s="50"/>
      <c r="B2422" s="50"/>
      <c r="C2422" s="50"/>
      <c r="D2422" s="50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</row>
    <row r="2423" spans="1:82" x14ac:dyDescent="0.2">
      <c r="A2423" s="50"/>
      <c r="B2423" s="50"/>
      <c r="C2423" s="50"/>
      <c r="D2423" s="50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</row>
    <row r="2424" spans="1:82" x14ac:dyDescent="0.2">
      <c r="A2424" s="50"/>
      <c r="B2424" s="50"/>
      <c r="C2424" s="50"/>
      <c r="D2424" s="50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</row>
    <row r="2425" spans="1:82" x14ac:dyDescent="0.2">
      <c r="A2425" s="50"/>
      <c r="B2425" s="50"/>
      <c r="C2425" s="50"/>
      <c r="D2425" s="50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</row>
    <row r="2426" spans="1:82" x14ac:dyDescent="0.2">
      <c r="A2426" s="50"/>
      <c r="B2426" s="50"/>
      <c r="C2426" s="50"/>
      <c r="D2426" s="50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</row>
    <row r="2427" spans="1:82" x14ac:dyDescent="0.2">
      <c r="A2427" s="50"/>
      <c r="B2427" s="50"/>
      <c r="C2427" s="50"/>
      <c r="D2427" s="50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</row>
    <row r="2428" spans="1:82" x14ac:dyDescent="0.2">
      <c r="A2428" s="50"/>
      <c r="B2428" s="50"/>
      <c r="C2428" s="50"/>
      <c r="D2428" s="50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</row>
    <row r="2429" spans="1:82" x14ac:dyDescent="0.2">
      <c r="A2429" s="50"/>
      <c r="B2429" s="50"/>
      <c r="C2429" s="50"/>
      <c r="D2429" s="50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</row>
    <row r="2430" spans="1:82" x14ac:dyDescent="0.2">
      <c r="A2430" s="50"/>
      <c r="B2430" s="50"/>
      <c r="C2430" s="50"/>
      <c r="D2430" s="50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</row>
    <row r="2431" spans="1:82" x14ac:dyDescent="0.2">
      <c r="A2431" s="50"/>
      <c r="B2431" s="50"/>
      <c r="C2431" s="50"/>
      <c r="D2431" s="50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</row>
    <row r="2432" spans="1:82" x14ac:dyDescent="0.2">
      <c r="A2432" s="50"/>
      <c r="B2432" s="50"/>
      <c r="C2432" s="50"/>
      <c r="D2432" s="50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</row>
    <row r="2433" spans="1:82" x14ac:dyDescent="0.2">
      <c r="A2433" s="50"/>
      <c r="B2433" s="50"/>
      <c r="C2433" s="50"/>
      <c r="D2433" s="50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</row>
    <row r="2434" spans="1:82" x14ac:dyDescent="0.2">
      <c r="A2434" s="50"/>
      <c r="B2434" s="50"/>
      <c r="C2434" s="50"/>
      <c r="D2434" s="50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</row>
    <row r="2435" spans="1:82" x14ac:dyDescent="0.2">
      <c r="A2435" s="50"/>
      <c r="B2435" s="50"/>
      <c r="C2435" s="50"/>
      <c r="D2435" s="50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</row>
    <row r="2436" spans="1:82" x14ac:dyDescent="0.2">
      <c r="A2436" s="50"/>
      <c r="B2436" s="50"/>
      <c r="C2436" s="50"/>
      <c r="D2436" s="50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</row>
    <row r="2437" spans="1:82" x14ac:dyDescent="0.2">
      <c r="A2437" s="50"/>
      <c r="B2437" s="50"/>
      <c r="C2437" s="50"/>
      <c r="D2437" s="50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</row>
    <row r="2438" spans="1:82" x14ac:dyDescent="0.2">
      <c r="A2438" s="50"/>
      <c r="B2438" s="50"/>
      <c r="C2438" s="50"/>
      <c r="D2438" s="50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</row>
    <row r="2439" spans="1:82" x14ac:dyDescent="0.2">
      <c r="A2439" s="50"/>
      <c r="B2439" s="50"/>
      <c r="C2439" s="50"/>
      <c r="D2439" s="50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</row>
    <row r="2440" spans="1:82" x14ac:dyDescent="0.2">
      <c r="A2440" s="50"/>
      <c r="B2440" s="50"/>
      <c r="C2440" s="50"/>
      <c r="D2440" s="50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</row>
    <row r="2441" spans="1:82" x14ac:dyDescent="0.2">
      <c r="A2441" s="50"/>
      <c r="B2441" s="50"/>
      <c r="C2441" s="50"/>
      <c r="D2441" s="50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</row>
    <row r="2442" spans="1:82" x14ac:dyDescent="0.2">
      <c r="A2442" s="50"/>
      <c r="B2442" s="50"/>
      <c r="C2442" s="50"/>
      <c r="D2442" s="50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</row>
    <row r="2443" spans="1:82" x14ac:dyDescent="0.2">
      <c r="A2443" s="50"/>
      <c r="B2443" s="50"/>
      <c r="C2443" s="50"/>
      <c r="D2443" s="50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</row>
    <row r="2444" spans="1:82" x14ac:dyDescent="0.2">
      <c r="A2444" s="50"/>
      <c r="B2444" s="50"/>
      <c r="C2444" s="50"/>
      <c r="D2444" s="50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</row>
    <row r="2445" spans="1:82" x14ac:dyDescent="0.2">
      <c r="A2445" s="50"/>
      <c r="B2445" s="50"/>
      <c r="C2445" s="50"/>
      <c r="D2445" s="50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</row>
    <row r="2446" spans="1:82" x14ac:dyDescent="0.2">
      <c r="A2446" s="50"/>
      <c r="B2446" s="50"/>
      <c r="C2446" s="50"/>
      <c r="D2446" s="50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</row>
    <row r="2447" spans="1:82" x14ac:dyDescent="0.2">
      <c r="A2447" s="50"/>
      <c r="B2447" s="50"/>
      <c r="C2447" s="50"/>
      <c r="D2447" s="50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</row>
    <row r="2448" spans="1:82" x14ac:dyDescent="0.2">
      <c r="A2448" s="50"/>
      <c r="B2448" s="50"/>
      <c r="C2448" s="50"/>
      <c r="D2448" s="50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</row>
    <row r="2449" spans="1:82" x14ac:dyDescent="0.2">
      <c r="A2449" s="50"/>
      <c r="B2449" s="50"/>
      <c r="C2449" s="50"/>
      <c r="D2449" s="50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</row>
    <row r="2450" spans="1:82" x14ac:dyDescent="0.2">
      <c r="A2450" s="50"/>
      <c r="B2450" s="50"/>
      <c r="C2450" s="50"/>
      <c r="D2450" s="50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</row>
    <row r="2451" spans="1:82" x14ac:dyDescent="0.2">
      <c r="A2451" s="50"/>
      <c r="B2451" s="50"/>
      <c r="C2451" s="50"/>
      <c r="D2451" s="50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</row>
    <row r="2452" spans="1:82" x14ac:dyDescent="0.2">
      <c r="A2452" s="50"/>
      <c r="B2452" s="50"/>
      <c r="C2452" s="50"/>
      <c r="D2452" s="50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</row>
    <row r="2453" spans="1:82" x14ac:dyDescent="0.2">
      <c r="A2453" s="50"/>
      <c r="B2453" s="50"/>
      <c r="C2453" s="50"/>
      <c r="D2453" s="50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</row>
    <row r="2454" spans="1:82" x14ac:dyDescent="0.2">
      <c r="A2454" s="50"/>
      <c r="B2454" s="50"/>
      <c r="C2454" s="50"/>
      <c r="D2454" s="50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</row>
    <row r="2455" spans="1:82" x14ac:dyDescent="0.2">
      <c r="A2455" s="50"/>
      <c r="B2455" s="50"/>
      <c r="C2455" s="50"/>
      <c r="D2455" s="50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</row>
    <row r="2456" spans="1:82" x14ac:dyDescent="0.2">
      <c r="A2456" s="50"/>
      <c r="B2456" s="50"/>
      <c r="C2456" s="50"/>
      <c r="D2456" s="50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</row>
    <row r="2457" spans="1:82" x14ac:dyDescent="0.2">
      <c r="A2457" s="50"/>
      <c r="B2457" s="50"/>
      <c r="C2457" s="50"/>
      <c r="D2457" s="50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</row>
    <row r="2458" spans="1:82" x14ac:dyDescent="0.2">
      <c r="A2458" s="50"/>
      <c r="B2458" s="50"/>
      <c r="C2458" s="50"/>
      <c r="D2458" s="50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</row>
    <row r="2459" spans="1:82" x14ac:dyDescent="0.2">
      <c r="A2459" s="50"/>
      <c r="B2459" s="50"/>
      <c r="C2459" s="50"/>
      <c r="D2459" s="50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</row>
    <row r="2460" spans="1:82" x14ac:dyDescent="0.2">
      <c r="A2460" s="50"/>
      <c r="B2460" s="50"/>
      <c r="C2460" s="50"/>
      <c r="D2460" s="50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</row>
    <row r="2461" spans="1:82" x14ac:dyDescent="0.2">
      <c r="A2461" s="50"/>
      <c r="B2461" s="50"/>
      <c r="C2461" s="50"/>
      <c r="D2461" s="50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</row>
    <row r="2462" spans="1:82" x14ac:dyDescent="0.2">
      <c r="A2462" s="50"/>
      <c r="B2462" s="50"/>
      <c r="C2462" s="50"/>
      <c r="D2462" s="50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</row>
    <row r="2463" spans="1:82" x14ac:dyDescent="0.2">
      <c r="A2463" s="50"/>
      <c r="B2463" s="50"/>
      <c r="C2463" s="50"/>
      <c r="D2463" s="50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</row>
    <row r="2464" spans="1:82" x14ac:dyDescent="0.2">
      <c r="A2464" s="50"/>
      <c r="B2464" s="50"/>
      <c r="C2464" s="50"/>
      <c r="D2464" s="50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</row>
    <row r="2465" spans="1:82" x14ac:dyDescent="0.2">
      <c r="A2465" s="50"/>
      <c r="B2465" s="50"/>
      <c r="C2465" s="50"/>
      <c r="D2465" s="50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</row>
    <row r="2466" spans="1:82" x14ac:dyDescent="0.2">
      <c r="A2466" s="50"/>
      <c r="B2466" s="50"/>
      <c r="C2466" s="50"/>
      <c r="D2466" s="50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</row>
    <row r="2467" spans="1:82" x14ac:dyDescent="0.2">
      <c r="A2467" s="50"/>
      <c r="B2467" s="50"/>
      <c r="C2467" s="50"/>
      <c r="D2467" s="50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</row>
    <row r="2468" spans="1:82" x14ac:dyDescent="0.2">
      <c r="A2468" s="50"/>
      <c r="B2468" s="50"/>
      <c r="C2468" s="50"/>
      <c r="D2468" s="50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</row>
    <row r="2469" spans="1:82" x14ac:dyDescent="0.2">
      <c r="A2469" s="50"/>
      <c r="B2469" s="50"/>
      <c r="C2469" s="50"/>
      <c r="D2469" s="50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</row>
    <row r="2470" spans="1:82" x14ac:dyDescent="0.2">
      <c r="A2470" s="50"/>
      <c r="B2470" s="50"/>
      <c r="C2470" s="50"/>
      <c r="D2470" s="50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</row>
    <row r="2471" spans="1:82" x14ac:dyDescent="0.2">
      <c r="A2471" s="50"/>
      <c r="B2471" s="50"/>
      <c r="C2471" s="50"/>
      <c r="D2471" s="50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</row>
    <row r="2472" spans="1:82" x14ac:dyDescent="0.2">
      <c r="A2472" s="50"/>
      <c r="B2472" s="50"/>
      <c r="C2472" s="50"/>
      <c r="D2472" s="50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</row>
    <row r="2473" spans="1:82" x14ac:dyDescent="0.2">
      <c r="A2473" s="50"/>
      <c r="B2473" s="50"/>
      <c r="C2473" s="50"/>
      <c r="D2473" s="50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</row>
    <row r="2474" spans="1:82" x14ac:dyDescent="0.2">
      <c r="A2474" s="50"/>
      <c r="B2474" s="50"/>
      <c r="C2474" s="50"/>
      <c r="D2474" s="50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</row>
    <row r="2475" spans="1:82" x14ac:dyDescent="0.2">
      <c r="A2475" s="50"/>
      <c r="B2475" s="50"/>
      <c r="C2475" s="50"/>
      <c r="D2475" s="50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</row>
    <row r="2476" spans="1:82" x14ac:dyDescent="0.2">
      <c r="A2476" s="50"/>
      <c r="B2476" s="50"/>
      <c r="C2476" s="50"/>
      <c r="D2476" s="50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</row>
    <row r="2477" spans="1:82" x14ac:dyDescent="0.2">
      <c r="A2477" s="50"/>
      <c r="B2477" s="50"/>
      <c r="C2477" s="50"/>
      <c r="D2477" s="50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</row>
    <row r="2478" spans="1:82" x14ac:dyDescent="0.2">
      <c r="A2478" s="50"/>
      <c r="B2478" s="50"/>
      <c r="C2478" s="50"/>
      <c r="D2478" s="50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</row>
    <row r="2479" spans="1:82" x14ac:dyDescent="0.2">
      <c r="A2479" s="50"/>
      <c r="B2479" s="50"/>
      <c r="C2479" s="50"/>
      <c r="D2479" s="50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</row>
    <row r="2480" spans="1:82" x14ac:dyDescent="0.2">
      <c r="A2480" s="50"/>
      <c r="B2480" s="50"/>
      <c r="C2480" s="50"/>
      <c r="D2480" s="50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</row>
    <row r="2481" spans="1:82" x14ac:dyDescent="0.2">
      <c r="A2481" s="50"/>
      <c r="B2481" s="50"/>
      <c r="C2481" s="50"/>
      <c r="D2481" s="50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</row>
    <row r="2482" spans="1:82" x14ac:dyDescent="0.2">
      <c r="A2482" s="50"/>
      <c r="B2482" s="50"/>
      <c r="C2482" s="50"/>
      <c r="D2482" s="50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</row>
    <row r="2483" spans="1:82" x14ac:dyDescent="0.2">
      <c r="A2483" s="50"/>
      <c r="B2483" s="50"/>
      <c r="C2483" s="50"/>
      <c r="D2483" s="50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</row>
    <row r="2484" spans="1:82" x14ac:dyDescent="0.2">
      <c r="A2484" s="50"/>
      <c r="B2484" s="50"/>
      <c r="C2484" s="50"/>
      <c r="D2484" s="50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</row>
    <row r="2485" spans="1:82" x14ac:dyDescent="0.2">
      <c r="A2485" s="50"/>
      <c r="B2485" s="50"/>
      <c r="C2485" s="50"/>
      <c r="D2485" s="50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</row>
    <row r="2486" spans="1:82" x14ac:dyDescent="0.2">
      <c r="A2486" s="50"/>
      <c r="B2486" s="50"/>
      <c r="C2486" s="50"/>
      <c r="D2486" s="50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</row>
    <row r="2487" spans="1:82" x14ac:dyDescent="0.2">
      <c r="A2487" s="50"/>
      <c r="B2487" s="50"/>
      <c r="C2487" s="50"/>
      <c r="D2487" s="50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</row>
    <row r="2488" spans="1:82" x14ac:dyDescent="0.2">
      <c r="A2488" s="50"/>
      <c r="B2488" s="50"/>
      <c r="C2488" s="50"/>
      <c r="D2488" s="50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</row>
    <row r="2489" spans="1:82" x14ac:dyDescent="0.2">
      <c r="A2489" s="50"/>
      <c r="B2489" s="50"/>
      <c r="C2489" s="50"/>
      <c r="D2489" s="50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</row>
    <row r="2490" spans="1:82" x14ac:dyDescent="0.2">
      <c r="A2490" s="50"/>
      <c r="B2490" s="50"/>
      <c r="C2490" s="50"/>
      <c r="D2490" s="50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</row>
    <row r="2491" spans="1:82" x14ac:dyDescent="0.2">
      <c r="A2491" s="50"/>
      <c r="B2491" s="50"/>
      <c r="C2491" s="50"/>
      <c r="D2491" s="50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</row>
    <row r="2492" spans="1:82" x14ac:dyDescent="0.2">
      <c r="A2492" s="50"/>
      <c r="B2492" s="50"/>
      <c r="C2492" s="50"/>
      <c r="D2492" s="50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</row>
    <row r="2493" spans="1:82" x14ac:dyDescent="0.2">
      <c r="A2493" s="50"/>
      <c r="B2493" s="50"/>
      <c r="C2493" s="50"/>
      <c r="D2493" s="50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</row>
    <row r="2494" spans="1:82" x14ac:dyDescent="0.2">
      <c r="A2494" s="50"/>
      <c r="B2494" s="50"/>
      <c r="C2494" s="50"/>
      <c r="D2494" s="50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</row>
    <row r="2495" spans="1:82" x14ac:dyDescent="0.2">
      <c r="A2495" s="50"/>
      <c r="B2495" s="50"/>
      <c r="C2495" s="50"/>
      <c r="D2495" s="50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</row>
    <row r="2496" spans="1:82" x14ac:dyDescent="0.2">
      <c r="A2496" s="50"/>
      <c r="B2496" s="50"/>
      <c r="C2496" s="50"/>
      <c r="D2496" s="50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</row>
    <row r="2497" spans="1:82" x14ac:dyDescent="0.2">
      <c r="A2497" s="50"/>
      <c r="B2497" s="50"/>
      <c r="C2497" s="50"/>
      <c r="D2497" s="50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</row>
    <row r="2498" spans="1:82" x14ac:dyDescent="0.2">
      <c r="A2498" s="50"/>
      <c r="B2498" s="50"/>
      <c r="C2498" s="50"/>
      <c r="D2498" s="50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</row>
    <row r="2499" spans="1:82" x14ac:dyDescent="0.2">
      <c r="A2499" s="50"/>
      <c r="B2499" s="50"/>
      <c r="C2499" s="50"/>
      <c r="D2499" s="50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</row>
    <row r="2500" spans="1:82" x14ac:dyDescent="0.2">
      <c r="A2500" s="50"/>
      <c r="B2500" s="50"/>
      <c r="C2500" s="50"/>
      <c r="D2500" s="50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</row>
    <row r="2501" spans="1:82" x14ac:dyDescent="0.2">
      <c r="A2501" s="50"/>
      <c r="B2501" s="50"/>
      <c r="C2501" s="50"/>
      <c r="D2501" s="50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</row>
    <row r="2502" spans="1:82" x14ac:dyDescent="0.2">
      <c r="A2502" s="50"/>
      <c r="B2502" s="50"/>
      <c r="C2502" s="50"/>
      <c r="D2502" s="50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</row>
    <row r="2503" spans="1:82" x14ac:dyDescent="0.2">
      <c r="A2503" s="50"/>
      <c r="B2503" s="50"/>
      <c r="C2503" s="50"/>
      <c r="D2503" s="50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</row>
    <row r="2504" spans="1:82" x14ac:dyDescent="0.2">
      <c r="A2504" s="50"/>
      <c r="B2504" s="50"/>
      <c r="C2504" s="50"/>
      <c r="D2504" s="50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</row>
    <row r="2505" spans="1:82" x14ac:dyDescent="0.2">
      <c r="A2505" s="50"/>
      <c r="B2505" s="50"/>
      <c r="C2505" s="50"/>
      <c r="D2505" s="50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</row>
    <row r="2506" spans="1:82" x14ac:dyDescent="0.2">
      <c r="A2506" s="50"/>
      <c r="B2506" s="50"/>
      <c r="C2506" s="50"/>
      <c r="D2506" s="50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</row>
    <row r="2507" spans="1:82" x14ac:dyDescent="0.2">
      <c r="A2507" s="50"/>
      <c r="B2507" s="50"/>
      <c r="C2507" s="50"/>
      <c r="D2507" s="50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</row>
    <row r="2508" spans="1:82" x14ac:dyDescent="0.2">
      <c r="A2508" s="50"/>
      <c r="B2508" s="50"/>
      <c r="C2508" s="50"/>
      <c r="D2508" s="50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</row>
    <row r="2509" spans="1:82" x14ac:dyDescent="0.2">
      <c r="A2509" s="50"/>
      <c r="B2509" s="50"/>
      <c r="C2509" s="50"/>
      <c r="D2509" s="50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</row>
    <row r="2510" spans="1:82" x14ac:dyDescent="0.2">
      <c r="A2510" s="50"/>
      <c r="B2510" s="50"/>
      <c r="C2510" s="50"/>
      <c r="D2510" s="50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</row>
    <row r="2511" spans="1:82" x14ac:dyDescent="0.2">
      <c r="A2511" s="50"/>
      <c r="B2511" s="50"/>
      <c r="C2511" s="50"/>
      <c r="D2511" s="50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</row>
    <row r="2512" spans="1:82" x14ac:dyDescent="0.2">
      <c r="A2512" s="50"/>
      <c r="B2512" s="50"/>
      <c r="C2512" s="50"/>
      <c r="D2512" s="50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</row>
    <row r="2513" spans="1:82" x14ac:dyDescent="0.2">
      <c r="A2513" s="50"/>
      <c r="B2513" s="50"/>
      <c r="C2513" s="50"/>
      <c r="D2513" s="50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</row>
    <row r="2514" spans="1:82" x14ac:dyDescent="0.2">
      <c r="A2514" s="50"/>
      <c r="B2514" s="50"/>
      <c r="C2514" s="50"/>
      <c r="D2514" s="50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</row>
    <row r="2515" spans="1:82" x14ac:dyDescent="0.2">
      <c r="A2515" s="50"/>
      <c r="B2515" s="50"/>
      <c r="C2515" s="50"/>
      <c r="D2515" s="50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</row>
    <row r="2516" spans="1:82" x14ac:dyDescent="0.2">
      <c r="A2516" s="50"/>
      <c r="B2516" s="50"/>
      <c r="C2516" s="50"/>
      <c r="D2516" s="50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</row>
    <row r="2517" spans="1:82" x14ac:dyDescent="0.2">
      <c r="A2517" s="50"/>
      <c r="B2517" s="50"/>
      <c r="C2517" s="50"/>
      <c r="D2517" s="50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</row>
    <row r="2518" spans="1:82" x14ac:dyDescent="0.2">
      <c r="A2518" s="50"/>
      <c r="B2518" s="50"/>
      <c r="C2518" s="50"/>
      <c r="D2518" s="50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</row>
    <row r="2519" spans="1:82" x14ac:dyDescent="0.2">
      <c r="A2519" s="50"/>
      <c r="B2519" s="50"/>
      <c r="C2519" s="50"/>
      <c r="D2519" s="50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</row>
    <row r="2520" spans="1:82" x14ac:dyDescent="0.2">
      <c r="A2520" s="50"/>
      <c r="B2520" s="50"/>
      <c r="C2520" s="50"/>
      <c r="D2520" s="50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</row>
    <row r="2521" spans="1:82" x14ac:dyDescent="0.2">
      <c r="A2521" s="50"/>
      <c r="B2521" s="50"/>
      <c r="C2521" s="50"/>
      <c r="D2521" s="50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</row>
    <row r="2522" spans="1:82" x14ac:dyDescent="0.2">
      <c r="A2522" s="50"/>
      <c r="B2522" s="50"/>
      <c r="C2522" s="50"/>
      <c r="D2522" s="50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</row>
    <row r="2523" spans="1:82" x14ac:dyDescent="0.2">
      <c r="A2523" s="50"/>
      <c r="B2523" s="50"/>
      <c r="C2523" s="50"/>
      <c r="D2523" s="50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</row>
    <row r="2524" spans="1:82" x14ac:dyDescent="0.2">
      <c r="A2524" s="50"/>
      <c r="B2524" s="50"/>
      <c r="C2524" s="50"/>
      <c r="D2524" s="50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</row>
    <row r="2525" spans="1:82" x14ac:dyDescent="0.2">
      <c r="A2525" s="50"/>
      <c r="B2525" s="50"/>
      <c r="C2525" s="50"/>
      <c r="D2525" s="50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</row>
    <row r="2526" spans="1:82" x14ac:dyDescent="0.2">
      <c r="A2526" s="50"/>
      <c r="B2526" s="50"/>
      <c r="C2526" s="50"/>
      <c r="D2526" s="50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</row>
    <row r="2527" spans="1:82" x14ac:dyDescent="0.2">
      <c r="A2527" s="50"/>
      <c r="B2527" s="50"/>
      <c r="C2527" s="50"/>
      <c r="D2527" s="50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</row>
    <row r="2528" spans="1:82" x14ac:dyDescent="0.2">
      <c r="A2528" s="50"/>
      <c r="B2528" s="50"/>
      <c r="C2528" s="50"/>
      <c r="D2528" s="50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</row>
    <row r="2529" spans="1:82" x14ac:dyDescent="0.2">
      <c r="A2529" s="50"/>
      <c r="B2529" s="50"/>
      <c r="C2529" s="50"/>
      <c r="D2529" s="50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</row>
    <row r="2530" spans="1:82" x14ac:dyDescent="0.2">
      <c r="A2530" s="50"/>
      <c r="B2530" s="50"/>
      <c r="C2530" s="50"/>
      <c r="D2530" s="50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</row>
    <row r="2531" spans="1:82" x14ac:dyDescent="0.2">
      <c r="A2531" s="50"/>
      <c r="B2531" s="50"/>
      <c r="C2531" s="50"/>
      <c r="D2531" s="50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</row>
    <row r="2532" spans="1:82" x14ac:dyDescent="0.2">
      <c r="A2532" s="50"/>
      <c r="B2532" s="50"/>
      <c r="C2532" s="50"/>
      <c r="D2532" s="50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</row>
    <row r="2533" spans="1:82" x14ac:dyDescent="0.2">
      <c r="A2533" s="50"/>
      <c r="B2533" s="50"/>
      <c r="C2533" s="50"/>
      <c r="D2533" s="50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</row>
    <row r="2534" spans="1:82" x14ac:dyDescent="0.2">
      <c r="A2534" s="50"/>
      <c r="B2534" s="50"/>
      <c r="C2534" s="50"/>
      <c r="D2534" s="50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</row>
    <row r="2535" spans="1:82" x14ac:dyDescent="0.2">
      <c r="A2535" s="50"/>
      <c r="B2535" s="50"/>
      <c r="C2535" s="50"/>
      <c r="D2535" s="50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</row>
    <row r="2536" spans="1:82" x14ac:dyDescent="0.2">
      <c r="A2536" s="50"/>
      <c r="B2536" s="50"/>
      <c r="C2536" s="50"/>
      <c r="D2536" s="50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</row>
    <row r="2537" spans="1:82" x14ac:dyDescent="0.2">
      <c r="A2537" s="50"/>
      <c r="B2537" s="50"/>
      <c r="C2537" s="50"/>
      <c r="D2537" s="50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</row>
    <row r="2538" spans="1:82" x14ac:dyDescent="0.2">
      <c r="A2538" s="50"/>
      <c r="B2538" s="50"/>
      <c r="C2538" s="50"/>
      <c r="D2538" s="50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</row>
    <row r="2539" spans="1:82" x14ac:dyDescent="0.2">
      <c r="A2539" s="50"/>
      <c r="B2539" s="50"/>
      <c r="C2539" s="50"/>
      <c r="D2539" s="50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</row>
    <row r="2540" spans="1:82" x14ac:dyDescent="0.2">
      <c r="A2540" s="50"/>
      <c r="B2540" s="50"/>
      <c r="C2540" s="50"/>
      <c r="D2540" s="50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</row>
    <row r="2541" spans="1:82" x14ac:dyDescent="0.2">
      <c r="A2541" s="50"/>
      <c r="B2541" s="50"/>
      <c r="C2541" s="50"/>
      <c r="D2541" s="50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</row>
    <row r="2542" spans="1:82" x14ac:dyDescent="0.2">
      <c r="A2542" s="50"/>
      <c r="B2542" s="50"/>
      <c r="C2542" s="50"/>
      <c r="D2542" s="50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</row>
    <row r="2543" spans="1:82" x14ac:dyDescent="0.2">
      <c r="A2543" s="50"/>
      <c r="B2543" s="50"/>
      <c r="C2543" s="50"/>
      <c r="D2543" s="50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</row>
    <row r="2544" spans="1:82" x14ac:dyDescent="0.2">
      <c r="A2544" s="50"/>
      <c r="B2544" s="50"/>
      <c r="C2544" s="50"/>
      <c r="D2544" s="50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</row>
    <row r="2545" spans="1:82" x14ac:dyDescent="0.2">
      <c r="A2545" s="50"/>
      <c r="B2545" s="50"/>
      <c r="C2545" s="50"/>
      <c r="D2545" s="50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</row>
    <row r="2546" spans="1:82" x14ac:dyDescent="0.2">
      <c r="A2546" s="50"/>
      <c r="B2546" s="50"/>
      <c r="C2546" s="50"/>
      <c r="D2546" s="50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</row>
    <row r="2547" spans="1:82" x14ac:dyDescent="0.2">
      <c r="A2547" s="50"/>
      <c r="B2547" s="50"/>
      <c r="C2547" s="50"/>
      <c r="D2547" s="50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</row>
    <row r="2548" spans="1:82" x14ac:dyDescent="0.2">
      <c r="A2548" s="50"/>
      <c r="B2548" s="50"/>
      <c r="C2548" s="50"/>
      <c r="D2548" s="50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</row>
    <row r="2549" spans="1:82" x14ac:dyDescent="0.2">
      <c r="A2549" s="50"/>
      <c r="B2549" s="50"/>
      <c r="C2549" s="50"/>
      <c r="D2549" s="50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</row>
    <row r="2550" spans="1:82" x14ac:dyDescent="0.2">
      <c r="A2550" s="50"/>
      <c r="B2550" s="50"/>
      <c r="C2550" s="50"/>
      <c r="D2550" s="50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</row>
    <row r="2551" spans="1:82" x14ac:dyDescent="0.2">
      <c r="A2551" s="50"/>
      <c r="B2551" s="50"/>
      <c r="C2551" s="50"/>
      <c r="D2551" s="50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</row>
    <row r="2552" spans="1:82" x14ac:dyDescent="0.2">
      <c r="A2552" s="50"/>
      <c r="B2552" s="50"/>
      <c r="C2552" s="50"/>
      <c r="D2552" s="50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</row>
    <row r="2553" spans="1:82" x14ac:dyDescent="0.2">
      <c r="A2553" s="50"/>
      <c r="B2553" s="50"/>
      <c r="C2553" s="50"/>
      <c r="D2553" s="50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</row>
    <row r="2554" spans="1:82" x14ac:dyDescent="0.2">
      <c r="A2554" s="50"/>
      <c r="B2554" s="50"/>
      <c r="C2554" s="50"/>
      <c r="D2554" s="50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</row>
    <row r="2555" spans="1:82" x14ac:dyDescent="0.2">
      <c r="A2555" s="50"/>
      <c r="B2555" s="50"/>
      <c r="C2555" s="50"/>
      <c r="D2555" s="50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</row>
    <row r="2556" spans="1:82" x14ac:dyDescent="0.2">
      <c r="A2556" s="50"/>
      <c r="B2556" s="50"/>
      <c r="C2556" s="50"/>
      <c r="D2556" s="50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</row>
    <row r="2557" spans="1:82" x14ac:dyDescent="0.2">
      <c r="A2557" s="50"/>
      <c r="B2557" s="50"/>
      <c r="C2557" s="50"/>
      <c r="D2557" s="50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</row>
    <row r="2558" spans="1:82" x14ac:dyDescent="0.2">
      <c r="A2558" s="50"/>
      <c r="B2558" s="50"/>
      <c r="C2558" s="50"/>
      <c r="D2558" s="50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</row>
    <row r="2559" spans="1:82" x14ac:dyDescent="0.2">
      <c r="A2559" s="50"/>
      <c r="B2559" s="50"/>
      <c r="C2559" s="50"/>
      <c r="D2559" s="50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</row>
    <row r="2560" spans="1:82" x14ac:dyDescent="0.2">
      <c r="A2560" s="50"/>
      <c r="B2560" s="50"/>
      <c r="C2560" s="50"/>
      <c r="D2560" s="50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</row>
    <row r="2561" spans="1:82" x14ac:dyDescent="0.2">
      <c r="A2561" s="50"/>
      <c r="B2561" s="50"/>
      <c r="C2561" s="50"/>
      <c r="D2561" s="50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</row>
    <row r="2562" spans="1:82" x14ac:dyDescent="0.2">
      <c r="A2562" s="50"/>
      <c r="B2562" s="50"/>
      <c r="C2562" s="50"/>
      <c r="D2562" s="50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</row>
    <row r="2563" spans="1:82" x14ac:dyDescent="0.2">
      <c r="A2563" s="50"/>
      <c r="B2563" s="50"/>
      <c r="C2563" s="50"/>
      <c r="D2563" s="50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</row>
    <row r="2564" spans="1:82" x14ac:dyDescent="0.2">
      <c r="A2564" s="50"/>
      <c r="B2564" s="50"/>
      <c r="C2564" s="50"/>
      <c r="D2564" s="50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</row>
    <row r="2565" spans="1:82" x14ac:dyDescent="0.2">
      <c r="A2565" s="50"/>
      <c r="B2565" s="50"/>
      <c r="C2565" s="50"/>
      <c r="D2565" s="50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</row>
    <row r="2566" spans="1:82" x14ac:dyDescent="0.2">
      <c r="A2566" s="50"/>
      <c r="B2566" s="50"/>
      <c r="C2566" s="50"/>
      <c r="D2566" s="50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</row>
    <row r="2567" spans="1:82" x14ac:dyDescent="0.2">
      <c r="A2567" s="50"/>
      <c r="B2567" s="50"/>
      <c r="C2567" s="50"/>
      <c r="D2567" s="50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</row>
    <row r="2568" spans="1:82" x14ac:dyDescent="0.2">
      <c r="A2568" s="50"/>
      <c r="B2568" s="50"/>
      <c r="C2568" s="50"/>
      <c r="D2568" s="50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</row>
    <row r="2569" spans="1:82" x14ac:dyDescent="0.2">
      <c r="A2569" s="50"/>
      <c r="B2569" s="50"/>
      <c r="C2569" s="50"/>
      <c r="D2569" s="50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</row>
    <row r="2570" spans="1:82" x14ac:dyDescent="0.2">
      <c r="A2570" s="50"/>
      <c r="B2570" s="50"/>
      <c r="C2570" s="50"/>
      <c r="D2570" s="50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</row>
    <row r="2571" spans="1:82" x14ac:dyDescent="0.2">
      <c r="A2571" s="50"/>
      <c r="B2571" s="50"/>
      <c r="C2571" s="50"/>
      <c r="D2571" s="50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</row>
    <row r="2572" spans="1:82" x14ac:dyDescent="0.2">
      <c r="A2572" s="50"/>
      <c r="B2572" s="50"/>
      <c r="C2572" s="50"/>
      <c r="D2572" s="50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</row>
    <row r="2573" spans="1:82" x14ac:dyDescent="0.2">
      <c r="A2573" s="50"/>
      <c r="B2573" s="50"/>
      <c r="C2573" s="50"/>
      <c r="D2573" s="50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</row>
    <row r="2574" spans="1:82" x14ac:dyDescent="0.2">
      <c r="A2574" s="50"/>
      <c r="B2574" s="50"/>
      <c r="C2574" s="50"/>
      <c r="D2574" s="50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</row>
    <row r="2575" spans="1:82" x14ac:dyDescent="0.2">
      <c r="A2575" s="50"/>
      <c r="B2575" s="50"/>
      <c r="C2575" s="50"/>
      <c r="D2575" s="50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</row>
    <row r="2576" spans="1:82" x14ac:dyDescent="0.2">
      <c r="A2576" s="50"/>
      <c r="B2576" s="50"/>
      <c r="C2576" s="50"/>
      <c r="D2576" s="50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</row>
    <row r="2577" spans="1:82" x14ac:dyDescent="0.2">
      <c r="A2577" s="50"/>
      <c r="B2577" s="50"/>
      <c r="C2577" s="50"/>
      <c r="D2577" s="50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</row>
    <row r="2578" spans="1:82" x14ac:dyDescent="0.2">
      <c r="A2578" s="50"/>
      <c r="B2578" s="50"/>
      <c r="C2578" s="50"/>
      <c r="D2578" s="50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</row>
    <row r="2579" spans="1:82" x14ac:dyDescent="0.2">
      <c r="A2579" s="50"/>
      <c r="B2579" s="50"/>
      <c r="C2579" s="50"/>
      <c r="D2579" s="50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</row>
    <row r="2580" spans="1:82" x14ac:dyDescent="0.2">
      <c r="A2580" s="50"/>
      <c r="B2580" s="50"/>
      <c r="C2580" s="50"/>
      <c r="D2580" s="50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</row>
    <row r="2581" spans="1:82" x14ac:dyDescent="0.2">
      <c r="A2581" s="50"/>
      <c r="B2581" s="50"/>
      <c r="C2581" s="50"/>
      <c r="D2581" s="50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</row>
    <row r="2582" spans="1:82" x14ac:dyDescent="0.2">
      <c r="A2582" s="50"/>
      <c r="B2582" s="50"/>
      <c r="C2582" s="50"/>
      <c r="D2582" s="50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</row>
    <row r="2583" spans="1:82" x14ac:dyDescent="0.2">
      <c r="A2583" s="50"/>
      <c r="B2583" s="50"/>
      <c r="C2583" s="50"/>
      <c r="D2583" s="50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</row>
    <row r="2584" spans="1:82" x14ac:dyDescent="0.2">
      <c r="A2584" s="50"/>
      <c r="B2584" s="50"/>
      <c r="C2584" s="50"/>
      <c r="D2584" s="50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</row>
    <row r="2585" spans="1:82" x14ac:dyDescent="0.2">
      <c r="A2585" s="50"/>
      <c r="B2585" s="50"/>
      <c r="C2585" s="50"/>
      <c r="D2585" s="50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</row>
    <row r="2586" spans="1:82" x14ac:dyDescent="0.2">
      <c r="A2586" s="50"/>
      <c r="B2586" s="50"/>
      <c r="C2586" s="50"/>
      <c r="D2586" s="50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</row>
    <row r="2587" spans="1:82" x14ac:dyDescent="0.2">
      <c r="A2587" s="50"/>
      <c r="B2587" s="50"/>
      <c r="C2587" s="50"/>
      <c r="D2587" s="50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</row>
    <row r="2588" spans="1:82" x14ac:dyDescent="0.2">
      <c r="A2588" s="50"/>
      <c r="B2588" s="50"/>
      <c r="C2588" s="50"/>
      <c r="D2588" s="50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</row>
    <row r="2589" spans="1:82" x14ac:dyDescent="0.2">
      <c r="A2589" s="50"/>
      <c r="B2589" s="50"/>
      <c r="C2589" s="50"/>
      <c r="D2589" s="50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</row>
    <row r="2590" spans="1:82" x14ac:dyDescent="0.2">
      <c r="A2590" s="50"/>
      <c r="B2590" s="50"/>
      <c r="C2590" s="50"/>
      <c r="D2590" s="50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</row>
    <row r="2591" spans="1:82" x14ac:dyDescent="0.2">
      <c r="A2591" s="50"/>
      <c r="B2591" s="50"/>
      <c r="C2591" s="50"/>
      <c r="D2591" s="50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</row>
    <row r="2592" spans="1:82" x14ac:dyDescent="0.2">
      <c r="A2592" s="50"/>
      <c r="B2592" s="50"/>
      <c r="C2592" s="50"/>
      <c r="D2592" s="50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</row>
    <row r="2593" spans="1:82" x14ac:dyDescent="0.2">
      <c r="A2593" s="50"/>
      <c r="B2593" s="50"/>
      <c r="C2593" s="50"/>
      <c r="D2593" s="50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</row>
    <row r="2594" spans="1:82" x14ac:dyDescent="0.2">
      <c r="A2594" s="50"/>
      <c r="B2594" s="50"/>
      <c r="C2594" s="50"/>
      <c r="D2594" s="50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</row>
    <row r="2595" spans="1:82" x14ac:dyDescent="0.2">
      <c r="A2595" s="50"/>
      <c r="B2595" s="50"/>
      <c r="C2595" s="50"/>
      <c r="D2595" s="50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</row>
    <row r="2596" spans="1:82" x14ac:dyDescent="0.2">
      <c r="A2596" s="50"/>
      <c r="B2596" s="50"/>
      <c r="C2596" s="50"/>
      <c r="D2596" s="50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</row>
    <row r="2597" spans="1:82" x14ac:dyDescent="0.2">
      <c r="A2597" s="50"/>
      <c r="B2597" s="50"/>
      <c r="C2597" s="50"/>
      <c r="D2597" s="50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</row>
    <row r="2598" spans="1:82" x14ac:dyDescent="0.2">
      <c r="A2598" s="50"/>
      <c r="B2598" s="50"/>
      <c r="C2598" s="50"/>
      <c r="D2598" s="50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</row>
    <row r="2599" spans="1:82" x14ac:dyDescent="0.2">
      <c r="A2599" s="50"/>
      <c r="B2599" s="50"/>
      <c r="C2599" s="50"/>
      <c r="D2599" s="50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</row>
    <row r="2600" spans="1:82" x14ac:dyDescent="0.2">
      <c r="A2600" s="50"/>
      <c r="B2600" s="50"/>
      <c r="C2600" s="50"/>
      <c r="D2600" s="50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</row>
    <row r="2601" spans="1:82" x14ac:dyDescent="0.2">
      <c r="A2601" s="50"/>
      <c r="B2601" s="50"/>
      <c r="C2601" s="50"/>
      <c r="D2601" s="50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</row>
    <row r="2602" spans="1:82" x14ac:dyDescent="0.2">
      <c r="A2602" s="50"/>
      <c r="B2602" s="50"/>
      <c r="C2602" s="50"/>
      <c r="D2602" s="50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</row>
    <row r="2603" spans="1:82" x14ac:dyDescent="0.2">
      <c r="A2603" s="50"/>
      <c r="B2603" s="50"/>
      <c r="C2603" s="50"/>
      <c r="D2603" s="50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</row>
    <row r="2604" spans="1:82" x14ac:dyDescent="0.2">
      <c r="A2604" s="50"/>
      <c r="B2604" s="50"/>
      <c r="C2604" s="50"/>
      <c r="D2604" s="50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</row>
    <row r="2605" spans="1:82" x14ac:dyDescent="0.2">
      <c r="A2605" s="50"/>
      <c r="B2605" s="50"/>
      <c r="C2605" s="50"/>
      <c r="D2605" s="50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</row>
    <row r="2606" spans="1:82" x14ac:dyDescent="0.2">
      <c r="A2606" s="50"/>
      <c r="B2606" s="50"/>
      <c r="C2606" s="50"/>
      <c r="D2606" s="50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</row>
    <row r="2607" spans="1:82" x14ac:dyDescent="0.2">
      <c r="A2607" s="50"/>
      <c r="B2607" s="50"/>
      <c r="C2607" s="50"/>
      <c r="D2607" s="50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</row>
    <row r="2608" spans="1:82" x14ac:dyDescent="0.2">
      <c r="A2608" s="50"/>
      <c r="B2608" s="50"/>
      <c r="C2608" s="50"/>
      <c r="D2608" s="50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</row>
    <row r="2609" spans="1:82" x14ac:dyDescent="0.2">
      <c r="A2609" s="50"/>
      <c r="B2609" s="50"/>
      <c r="C2609" s="50"/>
      <c r="D2609" s="50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</row>
    <row r="2610" spans="1:82" x14ac:dyDescent="0.2">
      <c r="A2610" s="50"/>
      <c r="B2610" s="50"/>
      <c r="C2610" s="50"/>
      <c r="D2610" s="50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</row>
    <row r="2611" spans="1:82" x14ac:dyDescent="0.2">
      <c r="A2611" s="50"/>
      <c r="B2611" s="50"/>
      <c r="C2611" s="50"/>
      <c r="D2611" s="50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</row>
    <row r="2612" spans="1:82" x14ac:dyDescent="0.2">
      <c r="A2612" s="50"/>
      <c r="B2612" s="50"/>
      <c r="C2612" s="50"/>
      <c r="D2612" s="50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</row>
    <row r="2613" spans="1:82" x14ac:dyDescent="0.2">
      <c r="A2613" s="50"/>
      <c r="B2613" s="50"/>
      <c r="C2613" s="50"/>
      <c r="D2613" s="50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</row>
    <row r="2614" spans="1:82" x14ac:dyDescent="0.2">
      <c r="A2614" s="50"/>
      <c r="B2614" s="50"/>
      <c r="C2614" s="50"/>
      <c r="D2614" s="50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</row>
    <row r="2615" spans="1:82" x14ac:dyDescent="0.2">
      <c r="A2615" s="50"/>
      <c r="B2615" s="50"/>
      <c r="C2615" s="50"/>
      <c r="D2615" s="50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</row>
    <row r="2616" spans="1:82" x14ac:dyDescent="0.2">
      <c r="A2616" s="50"/>
      <c r="B2616" s="50"/>
      <c r="C2616" s="50"/>
      <c r="D2616" s="50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</row>
    <row r="2617" spans="1:82" x14ac:dyDescent="0.2">
      <c r="A2617" s="50"/>
      <c r="B2617" s="50"/>
      <c r="C2617" s="50"/>
      <c r="D2617" s="50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</row>
    <row r="2618" spans="1:82" x14ac:dyDescent="0.2">
      <c r="A2618" s="50"/>
      <c r="B2618" s="50"/>
      <c r="C2618" s="50"/>
      <c r="D2618" s="50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</row>
    <row r="2619" spans="1:82" x14ac:dyDescent="0.2">
      <c r="A2619" s="50"/>
      <c r="B2619" s="50"/>
      <c r="C2619" s="50"/>
      <c r="D2619" s="50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</row>
    <row r="2620" spans="1:82" x14ac:dyDescent="0.2">
      <c r="A2620" s="50"/>
      <c r="B2620" s="50"/>
      <c r="C2620" s="50"/>
      <c r="D2620" s="50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</row>
    <row r="2621" spans="1:82" x14ac:dyDescent="0.2">
      <c r="A2621" s="50"/>
      <c r="B2621" s="50"/>
      <c r="C2621" s="50"/>
      <c r="D2621" s="50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</row>
    <row r="2622" spans="1:82" x14ac:dyDescent="0.2">
      <c r="A2622" s="50"/>
      <c r="B2622" s="50"/>
      <c r="C2622" s="50"/>
      <c r="D2622" s="50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</row>
    <row r="2623" spans="1:82" x14ac:dyDescent="0.2">
      <c r="A2623" s="50"/>
      <c r="B2623" s="50"/>
      <c r="C2623" s="50"/>
      <c r="D2623" s="50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</row>
    <row r="2624" spans="1:82" x14ac:dyDescent="0.2">
      <c r="A2624" s="50"/>
      <c r="B2624" s="50"/>
      <c r="C2624" s="50"/>
      <c r="D2624" s="50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</row>
    <row r="2625" spans="1:82" x14ac:dyDescent="0.2">
      <c r="A2625" s="50"/>
      <c r="B2625" s="50"/>
      <c r="C2625" s="50"/>
      <c r="D2625" s="50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</row>
    <row r="2626" spans="1:82" x14ac:dyDescent="0.2">
      <c r="A2626" s="50"/>
      <c r="B2626" s="50"/>
      <c r="C2626" s="50"/>
      <c r="D2626" s="50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</row>
    <row r="2627" spans="1:82" x14ac:dyDescent="0.2">
      <c r="A2627" s="50"/>
      <c r="B2627" s="50"/>
      <c r="C2627" s="50"/>
      <c r="D2627" s="50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</row>
    <row r="2628" spans="1:82" x14ac:dyDescent="0.2">
      <c r="A2628" s="50"/>
      <c r="B2628" s="50"/>
      <c r="C2628" s="50"/>
      <c r="D2628" s="50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</row>
    <row r="2629" spans="1:82" x14ac:dyDescent="0.2">
      <c r="A2629" s="50"/>
      <c r="B2629" s="50"/>
      <c r="C2629" s="50"/>
      <c r="D2629" s="50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</row>
    <row r="2630" spans="1:82" x14ac:dyDescent="0.2">
      <c r="A2630" s="50"/>
      <c r="B2630" s="50"/>
      <c r="C2630" s="50"/>
      <c r="D2630" s="50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</row>
    <row r="2631" spans="1:82" x14ac:dyDescent="0.2">
      <c r="A2631" s="50"/>
      <c r="B2631" s="50"/>
      <c r="C2631" s="50"/>
      <c r="D2631" s="50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</row>
    <row r="2632" spans="1:82" x14ac:dyDescent="0.2">
      <c r="A2632" s="50"/>
      <c r="B2632" s="50"/>
      <c r="C2632" s="50"/>
      <c r="D2632" s="50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</row>
    <row r="2633" spans="1:82" x14ac:dyDescent="0.2">
      <c r="A2633" s="50"/>
      <c r="B2633" s="50"/>
      <c r="C2633" s="50"/>
      <c r="D2633" s="50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</row>
    <row r="2634" spans="1:82" x14ac:dyDescent="0.2">
      <c r="A2634" s="50"/>
      <c r="B2634" s="50"/>
      <c r="C2634" s="50"/>
      <c r="D2634" s="50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</row>
    <row r="2635" spans="1:82" x14ac:dyDescent="0.2">
      <c r="A2635" s="50"/>
      <c r="B2635" s="50"/>
      <c r="C2635" s="50"/>
      <c r="D2635" s="50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</row>
    <row r="2636" spans="1:82" x14ac:dyDescent="0.2">
      <c r="A2636" s="50"/>
      <c r="B2636" s="50"/>
      <c r="C2636" s="50"/>
      <c r="D2636" s="50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</row>
    <row r="2637" spans="1:82" x14ac:dyDescent="0.2">
      <c r="A2637" s="50"/>
      <c r="B2637" s="50"/>
      <c r="C2637" s="50"/>
      <c r="D2637" s="50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</row>
    <row r="2638" spans="1:82" x14ac:dyDescent="0.2">
      <c r="A2638" s="50"/>
      <c r="B2638" s="50"/>
      <c r="C2638" s="50"/>
      <c r="D2638" s="50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</row>
    <row r="2639" spans="1:82" x14ac:dyDescent="0.2">
      <c r="A2639" s="50"/>
      <c r="B2639" s="50"/>
      <c r="C2639" s="50"/>
      <c r="D2639" s="50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</row>
    <row r="2640" spans="1:82" x14ac:dyDescent="0.2">
      <c r="A2640" s="50"/>
      <c r="B2640" s="50"/>
      <c r="C2640" s="50"/>
      <c r="D2640" s="50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</row>
    <row r="2641" spans="1:82" x14ac:dyDescent="0.2">
      <c r="A2641" s="50"/>
      <c r="B2641" s="50"/>
      <c r="C2641" s="50"/>
      <c r="D2641" s="50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</row>
    <row r="2642" spans="1:82" x14ac:dyDescent="0.2">
      <c r="A2642" s="50"/>
      <c r="B2642" s="50"/>
      <c r="C2642" s="50"/>
      <c r="D2642" s="50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</row>
    <row r="2643" spans="1:82" x14ac:dyDescent="0.2">
      <c r="A2643" s="50"/>
      <c r="B2643" s="50"/>
      <c r="C2643" s="50"/>
      <c r="D2643" s="50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</row>
    <row r="2644" spans="1:82" x14ac:dyDescent="0.2">
      <c r="A2644" s="50"/>
      <c r="B2644" s="50"/>
      <c r="C2644" s="50"/>
      <c r="D2644" s="50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</row>
    <row r="2645" spans="1:82" x14ac:dyDescent="0.2">
      <c r="A2645" s="50"/>
      <c r="B2645" s="50"/>
      <c r="C2645" s="50"/>
      <c r="D2645" s="50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</row>
    <row r="2646" spans="1:82" x14ac:dyDescent="0.2">
      <c r="A2646" s="50"/>
      <c r="B2646" s="50"/>
      <c r="C2646" s="50"/>
      <c r="D2646" s="50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</row>
    <row r="2647" spans="1:82" x14ac:dyDescent="0.2">
      <c r="A2647" s="50"/>
      <c r="B2647" s="50"/>
      <c r="C2647" s="50"/>
      <c r="D2647" s="50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</row>
    <row r="2648" spans="1:82" x14ac:dyDescent="0.2">
      <c r="A2648" s="50"/>
      <c r="B2648" s="50"/>
      <c r="C2648" s="50"/>
      <c r="D2648" s="50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</row>
    <row r="2649" spans="1:82" x14ac:dyDescent="0.2">
      <c r="A2649" s="50"/>
      <c r="B2649" s="50"/>
      <c r="C2649" s="50"/>
      <c r="D2649" s="50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</row>
    <row r="2650" spans="1:82" x14ac:dyDescent="0.2">
      <c r="A2650" s="50"/>
      <c r="B2650" s="50"/>
      <c r="C2650" s="50"/>
      <c r="D2650" s="50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</row>
    <row r="2651" spans="1:82" x14ac:dyDescent="0.2">
      <c r="A2651" s="50"/>
      <c r="B2651" s="50"/>
      <c r="C2651" s="50"/>
      <c r="D2651" s="50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</row>
    <row r="2652" spans="1:82" x14ac:dyDescent="0.2">
      <c r="A2652" s="50"/>
      <c r="B2652" s="50"/>
      <c r="C2652" s="50"/>
      <c r="D2652" s="50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</row>
    <row r="2653" spans="1:82" x14ac:dyDescent="0.2">
      <c r="A2653" s="50"/>
      <c r="B2653" s="50"/>
      <c r="C2653" s="50"/>
      <c r="D2653" s="50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</row>
    <row r="2654" spans="1:82" x14ac:dyDescent="0.2">
      <c r="A2654" s="50"/>
      <c r="B2654" s="50"/>
      <c r="C2654" s="50"/>
      <c r="D2654" s="50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</row>
    <row r="2655" spans="1:82" x14ac:dyDescent="0.2">
      <c r="A2655" s="50"/>
      <c r="B2655" s="50"/>
      <c r="C2655" s="50"/>
      <c r="D2655" s="50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</row>
    <row r="2656" spans="1:82" x14ac:dyDescent="0.2">
      <c r="A2656" s="50"/>
      <c r="B2656" s="50"/>
      <c r="C2656" s="50"/>
      <c r="D2656" s="50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</row>
    <row r="2657" spans="1:82" x14ac:dyDescent="0.2">
      <c r="A2657" s="50"/>
      <c r="B2657" s="50"/>
      <c r="C2657" s="50"/>
      <c r="D2657" s="50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</row>
    <row r="2658" spans="1:82" x14ac:dyDescent="0.2">
      <c r="A2658" s="50"/>
      <c r="B2658" s="50"/>
      <c r="C2658" s="50"/>
      <c r="D2658" s="50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</row>
    <row r="2659" spans="1:82" x14ac:dyDescent="0.2">
      <c r="A2659" s="50"/>
      <c r="B2659" s="50"/>
      <c r="C2659" s="50"/>
      <c r="D2659" s="50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</row>
    <row r="2660" spans="1:82" x14ac:dyDescent="0.2">
      <c r="A2660" s="50"/>
      <c r="B2660" s="50"/>
      <c r="C2660" s="50"/>
      <c r="D2660" s="50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</row>
    <row r="2661" spans="1:82" x14ac:dyDescent="0.2">
      <c r="A2661" s="50"/>
      <c r="B2661" s="50"/>
      <c r="C2661" s="50"/>
      <c r="D2661" s="50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</row>
    <row r="2662" spans="1:82" x14ac:dyDescent="0.2">
      <c r="A2662" s="50"/>
      <c r="B2662" s="50"/>
      <c r="C2662" s="50"/>
      <c r="D2662" s="50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</row>
    <row r="2663" spans="1:82" x14ac:dyDescent="0.2">
      <c r="A2663" s="50"/>
      <c r="B2663" s="50"/>
      <c r="C2663" s="50"/>
      <c r="D2663" s="50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</row>
    <row r="2664" spans="1:82" x14ac:dyDescent="0.2">
      <c r="A2664" s="50"/>
      <c r="B2664" s="50"/>
      <c r="C2664" s="50"/>
      <c r="D2664" s="50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</row>
    <row r="2665" spans="1:82" x14ac:dyDescent="0.2">
      <c r="A2665" s="50"/>
      <c r="B2665" s="50"/>
      <c r="C2665" s="50"/>
      <c r="D2665" s="50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</row>
    <row r="2666" spans="1:82" x14ac:dyDescent="0.2">
      <c r="A2666" s="50"/>
      <c r="B2666" s="50"/>
      <c r="C2666" s="50"/>
      <c r="D2666" s="50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</row>
    <row r="2667" spans="1:82" x14ac:dyDescent="0.2">
      <c r="A2667" s="50"/>
      <c r="B2667" s="50"/>
      <c r="C2667" s="50"/>
      <c r="D2667" s="50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</row>
    <row r="2668" spans="1:82" x14ac:dyDescent="0.2">
      <c r="A2668" s="50"/>
      <c r="B2668" s="50"/>
      <c r="C2668" s="50"/>
      <c r="D2668" s="50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</row>
    <row r="2669" spans="1:82" x14ac:dyDescent="0.2">
      <c r="A2669" s="50"/>
      <c r="B2669" s="50"/>
      <c r="C2669" s="50"/>
      <c r="D2669" s="50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</row>
    <row r="2670" spans="1:82" x14ac:dyDescent="0.2">
      <c r="A2670" s="50"/>
      <c r="B2670" s="50"/>
      <c r="C2670" s="50"/>
      <c r="D2670" s="50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</row>
    <row r="2671" spans="1:82" x14ac:dyDescent="0.2">
      <c r="A2671" s="50"/>
      <c r="B2671" s="50"/>
      <c r="C2671" s="50"/>
      <c r="D2671" s="50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</row>
    <row r="2672" spans="1:82" x14ac:dyDescent="0.2">
      <c r="A2672" s="50"/>
      <c r="B2672" s="50"/>
      <c r="C2672" s="50"/>
      <c r="D2672" s="50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</row>
    <row r="2673" spans="1:82" x14ac:dyDescent="0.2">
      <c r="A2673" s="50"/>
      <c r="B2673" s="50"/>
      <c r="C2673" s="50"/>
      <c r="D2673" s="50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</row>
    <row r="2674" spans="1:82" x14ac:dyDescent="0.2">
      <c r="A2674" s="50"/>
      <c r="B2674" s="50"/>
      <c r="C2674" s="50"/>
      <c r="D2674" s="50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</row>
    <row r="2675" spans="1:82" x14ac:dyDescent="0.2">
      <c r="A2675" s="50"/>
      <c r="B2675" s="50"/>
      <c r="C2675" s="50"/>
      <c r="D2675" s="50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</row>
    <row r="2676" spans="1:82" x14ac:dyDescent="0.2">
      <c r="A2676" s="50"/>
      <c r="B2676" s="50"/>
      <c r="C2676" s="50"/>
      <c r="D2676" s="50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</row>
    <row r="2677" spans="1:82" x14ac:dyDescent="0.2">
      <c r="A2677" s="50"/>
      <c r="B2677" s="50"/>
      <c r="C2677" s="50"/>
      <c r="D2677" s="50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</row>
    <row r="2678" spans="1:82" x14ac:dyDescent="0.2">
      <c r="A2678" s="50"/>
      <c r="B2678" s="50"/>
      <c r="C2678" s="50"/>
      <c r="D2678" s="50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</row>
    <row r="2679" spans="1:82" x14ac:dyDescent="0.2">
      <c r="A2679" s="50"/>
      <c r="B2679" s="50"/>
      <c r="C2679" s="50"/>
      <c r="D2679" s="50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</row>
    <row r="2680" spans="1:82" x14ac:dyDescent="0.2">
      <c r="A2680" s="50"/>
      <c r="B2680" s="50"/>
      <c r="C2680" s="50"/>
      <c r="D2680" s="50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</row>
    <row r="2681" spans="1:82" x14ac:dyDescent="0.2">
      <c r="A2681" s="50"/>
      <c r="B2681" s="50"/>
      <c r="C2681" s="50"/>
      <c r="D2681" s="50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</row>
    <row r="2682" spans="1:82" x14ac:dyDescent="0.2">
      <c r="A2682" s="50"/>
      <c r="B2682" s="50"/>
      <c r="C2682" s="50"/>
      <c r="D2682" s="50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</row>
    <row r="2683" spans="1:82" x14ac:dyDescent="0.2">
      <c r="A2683" s="50"/>
      <c r="B2683" s="50"/>
      <c r="C2683" s="50"/>
      <c r="D2683" s="50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</row>
    <row r="2684" spans="1:82" x14ac:dyDescent="0.2">
      <c r="A2684" s="50"/>
      <c r="B2684" s="50"/>
      <c r="C2684" s="50"/>
      <c r="D2684" s="50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</row>
    <row r="2685" spans="1:82" x14ac:dyDescent="0.2">
      <c r="A2685" s="50"/>
      <c r="B2685" s="50"/>
      <c r="C2685" s="50"/>
      <c r="D2685" s="50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</row>
    <row r="2686" spans="1:82" x14ac:dyDescent="0.2">
      <c r="A2686" s="50"/>
      <c r="B2686" s="50"/>
      <c r="C2686" s="50"/>
      <c r="D2686" s="50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</row>
    <row r="2687" spans="1:82" x14ac:dyDescent="0.2">
      <c r="A2687" s="50"/>
      <c r="B2687" s="50"/>
      <c r="C2687" s="50"/>
      <c r="D2687" s="50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</row>
    <row r="2688" spans="1:82" x14ac:dyDescent="0.2">
      <c r="A2688" s="50"/>
      <c r="B2688" s="50"/>
      <c r="C2688" s="50"/>
      <c r="D2688" s="50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</row>
    <row r="2689" spans="1:82" x14ac:dyDescent="0.2">
      <c r="A2689" s="50"/>
      <c r="B2689" s="50"/>
      <c r="C2689" s="50"/>
      <c r="D2689" s="50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</row>
    <row r="2690" spans="1:82" x14ac:dyDescent="0.2">
      <c r="A2690" s="50"/>
      <c r="B2690" s="50"/>
      <c r="C2690" s="50"/>
      <c r="D2690" s="50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</row>
    <row r="2691" spans="1:82" x14ac:dyDescent="0.2">
      <c r="A2691" s="50"/>
      <c r="B2691" s="50"/>
      <c r="C2691" s="50"/>
      <c r="D2691" s="50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</row>
    <row r="2692" spans="1:82" x14ac:dyDescent="0.2">
      <c r="A2692" s="50"/>
      <c r="B2692" s="50"/>
      <c r="C2692" s="50"/>
      <c r="D2692" s="50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</row>
    <row r="2693" spans="1:82" x14ac:dyDescent="0.2">
      <c r="A2693" s="50"/>
      <c r="B2693" s="50"/>
      <c r="C2693" s="50"/>
      <c r="D2693" s="50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</row>
    <row r="2694" spans="1:82" x14ac:dyDescent="0.2">
      <c r="A2694" s="50"/>
      <c r="B2694" s="50"/>
      <c r="C2694" s="50"/>
      <c r="D2694" s="50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</row>
    <row r="2695" spans="1:82" x14ac:dyDescent="0.2">
      <c r="A2695" s="50"/>
      <c r="B2695" s="50"/>
      <c r="C2695" s="50"/>
      <c r="D2695" s="50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</row>
    <row r="2696" spans="1:82" x14ac:dyDescent="0.2">
      <c r="A2696" s="50"/>
      <c r="B2696" s="50"/>
      <c r="C2696" s="50"/>
      <c r="D2696" s="50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</row>
    <row r="2697" spans="1:82" x14ac:dyDescent="0.2">
      <c r="A2697" s="50"/>
      <c r="B2697" s="50"/>
      <c r="C2697" s="50"/>
      <c r="D2697" s="50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</row>
    <row r="2698" spans="1:82" x14ac:dyDescent="0.2">
      <c r="A2698" s="50"/>
      <c r="B2698" s="50"/>
      <c r="C2698" s="50"/>
      <c r="D2698" s="50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</row>
    <row r="2699" spans="1:82" x14ac:dyDescent="0.2">
      <c r="A2699" s="50"/>
      <c r="B2699" s="50"/>
      <c r="C2699" s="50"/>
      <c r="D2699" s="50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</row>
    <row r="2700" spans="1:82" x14ac:dyDescent="0.2">
      <c r="A2700" s="50"/>
      <c r="B2700" s="50"/>
      <c r="C2700" s="50"/>
      <c r="D2700" s="50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</row>
    <row r="2701" spans="1:82" x14ac:dyDescent="0.2">
      <c r="A2701" s="50"/>
      <c r="B2701" s="50"/>
      <c r="C2701" s="50"/>
      <c r="D2701" s="50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</row>
    <row r="2702" spans="1:82" x14ac:dyDescent="0.2">
      <c r="A2702" s="50"/>
      <c r="B2702" s="50"/>
      <c r="C2702" s="50"/>
      <c r="D2702" s="50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</row>
    <row r="2703" spans="1:82" x14ac:dyDescent="0.2">
      <c r="A2703" s="50"/>
      <c r="B2703" s="50"/>
      <c r="C2703" s="50"/>
      <c r="D2703" s="50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</row>
    <row r="2704" spans="1:82" x14ac:dyDescent="0.2">
      <c r="A2704" s="50"/>
      <c r="B2704" s="50"/>
      <c r="C2704" s="50"/>
      <c r="D2704" s="50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</row>
    <row r="2705" spans="1:82" x14ac:dyDescent="0.2">
      <c r="A2705" s="50"/>
      <c r="B2705" s="50"/>
      <c r="C2705" s="50"/>
      <c r="D2705" s="50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</row>
    <row r="2706" spans="1:82" x14ac:dyDescent="0.2">
      <c r="A2706" s="50"/>
      <c r="B2706" s="50"/>
      <c r="C2706" s="50"/>
      <c r="D2706" s="50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</row>
    <row r="2707" spans="1:82" x14ac:dyDescent="0.2">
      <c r="A2707" s="50"/>
      <c r="B2707" s="50"/>
      <c r="C2707" s="50"/>
      <c r="D2707" s="50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</row>
    <row r="2708" spans="1:82" x14ac:dyDescent="0.2">
      <c r="A2708" s="50"/>
      <c r="B2708" s="50"/>
      <c r="C2708" s="50"/>
      <c r="D2708" s="50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</row>
    <row r="2709" spans="1:82" x14ac:dyDescent="0.2">
      <c r="A2709" s="50"/>
      <c r="B2709" s="50"/>
      <c r="C2709" s="50"/>
      <c r="D2709" s="50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</row>
    <row r="2710" spans="1:82" x14ac:dyDescent="0.2">
      <c r="A2710" s="50"/>
      <c r="B2710" s="50"/>
      <c r="C2710" s="50"/>
      <c r="D2710" s="50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</row>
    <row r="2711" spans="1:82" x14ac:dyDescent="0.2">
      <c r="A2711" s="50"/>
      <c r="B2711" s="50"/>
      <c r="C2711" s="50"/>
      <c r="D2711" s="50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</row>
    <row r="2712" spans="1:82" x14ac:dyDescent="0.2">
      <c r="A2712" s="50"/>
      <c r="B2712" s="50"/>
      <c r="C2712" s="50"/>
      <c r="D2712" s="50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</row>
    <row r="2713" spans="1:82" x14ac:dyDescent="0.2">
      <c r="A2713" s="50"/>
      <c r="B2713" s="50"/>
      <c r="C2713" s="50"/>
      <c r="D2713" s="50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</row>
    <row r="2714" spans="1:82" x14ac:dyDescent="0.2">
      <c r="A2714" s="50"/>
      <c r="B2714" s="50"/>
      <c r="C2714" s="50"/>
      <c r="D2714" s="50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</row>
    <row r="2715" spans="1:82" x14ac:dyDescent="0.2">
      <c r="A2715" s="50"/>
      <c r="B2715" s="50"/>
      <c r="C2715" s="50"/>
      <c r="D2715" s="50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</row>
    <row r="2716" spans="1:82" x14ac:dyDescent="0.2">
      <c r="A2716" s="50"/>
      <c r="B2716" s="50"/>
      <c r="C2716" s="50"/>
      <c r="D2716" s="50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</row>
    <row r="2717" spans="1:82" x14ac:dyDescent="0.2">
      <c r="A2717" s="50"/>
      <c r="B2717" s="50"/>
      <c r="C2717" s="50"/>
      <c r="D2717" s="50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</row>
    <row r="2718" spans="1:82" x14ac:dyDescent="0.2">
      <c r="A2718" s="50"/>
      <c r="B2718" s="50"/>
      <c r="C2718" s="50"/>
      <c r="D2718" s="50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</row>
    <row r="2719" spans="1:82" x14ac:dyDescent="0.2">
      <c r="A2719" s="50"/>
      <c r="B2719" s="50"/>
      <c r="C2719" s="50"/>
      <c r="D2719" s="50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</row>
    <row r="2720" spans="1:82" x14ac:dyDescent="0.2">
      <c r="A2720" s="50"/>
      <c r="B2720" s="50"/>
      <c r="C2720" s="50"/>
      <c r="D2720" s="50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</row>
    <row r="2721" spans="1:82" x14ac:dyDescent="0.2">
      <c r="A2721" s="50"/>
      <c r="B2721" s="50"/>
      <c r="C2721" s="50"/>
      <c r="D2721" s="50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</row>
    <row r="2722" spans="1:82" x14ac:dyDescent="0.2">
      <c r="A2722" s="50"/>
      <c r="B2722" s="50"/>
      <c r="C2722" s="50"/>
      <c r="D2722" s="50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</row>
    <row r="2723" spans="1:82" x14ac:dyDescent="0.2">
      <c r="A2723" s="50"/>
      <c r="B2723" s="50"/>
      <c r="C2723" s="50"/>
      <c r="D2723" s="50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</row>
    <row r="2724" spans="1:82" x14ac:dyDescent="0.2">
      <c r="A2724" s="50"/>
      <c r="B2724" s="50"/>
      <c r="C2724" s="50"/>
      <c r="D2724" s="50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</row>
    <row r="2725" spans="1:82" x14ac:dyDescent="0.2">
      <c r="A2725" s="50"/>
      <c r="B2725" s="50"/>
      <c r="C2725" s="50"/>
      <c r="D2725" s="50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</row>
    <row r="2726" spans="1:82" x14ac:dyDescent="0.2">
      <c r="A2726" s="50"/>
      <c r="B2726" s="50"/>
      <c r="C2726" s="50"/>
      <c r="D2726" s="50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</row>
    <row r="2727" spans="1:82" x14ac:dyDescent="0.2">
      <c r="A2727" s="50"/>
      <c r="B2727" s="50"/>
      <c r="C2727" s="50"/>
      <c r="D2727" s="50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</row>
    <row r="2728" spans="1:82" x14ac:dyDescent="0.2">
      <c r="A2728" s="50"/>
      <c r="B2728" s="50"/>
      <c r="C2728" s="50"/>
      <c r="D2728" s="50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</row>
    <row r="2729" spans="1:82" x14ac:dyDescent="0.2">
      <c r="A2729" s="50"/>
      <c r="B2729" s="50"/>
      <c r="C2729" s="50"/>
      <c r="D2729" s="50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</row>
    <row r="2730" spans="1:82" x14ac:dyDescent="0.2">
      <c r="A2730" s="50"/>
      <c r="B2730" s="50"/>
      <c r="C2730" s="50"/>
      <c r="D2730" s="50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</row>
    <row r="2731" spans="1:82" x14ac:dyDescent="0.2">
      <c r="A2731" s="50"/>
      <c r="B2731" s="50"/>
      <c r="C2731" s="50"/>
      <c r="D2731" s="50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</row>
    <row r="2732" spans="1:82" x14ac:dyDescent="0.2">
      <c r="A2732" s="50"/>
      <c r="B2732" s="50"/>
      <c r="C2732" s="50"/>
      <c r="D2732" s="50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</row>
    <row r="2733" spans="1:82" x14ac:dyDescent="0.2">
      <c r="A2733" s="50"/>
      <c r="B2733" s="50"/>
      <c r="C2733" s="50"/>
      <c r="D2733" s="50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</row>
    <row r="2734" spans="1:82" x14ac:dyDescent="0.2">
      <c r="A2734" s="50"/>
      <c r="B2734" s="50"/>
      <c r="C2734" s="50"/>
      <c r="D2734" s="50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</row>
    <row r="2735" spans="1:82" x14ac:dyDescent="0.2">
      <c r="A2735" s="50"/>
      <c r="B2735" s="50"/>
      <c r="C2735" s="50"/>
      <c r="D2735" s="50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</row>
    <row r="2736" spans="1:82" x14ac:dyDescent="0.2">
      <c r="A2736" s="50"/>
      <c r="B2736" s="50"/>
      <c r="C2736" s="50"/>
      <c r="D2736" s="50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</row>
    <row r="2737" spans="1:82" x14ac:dyDescent="0.2">
      <c r="A2737" s="50"/>
      <c r="B2737" s="50"/>
      <c r="C2737" s="50"/>
      <c r="D2737" s="50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</row>
    <row r="2738" spans="1:82" x14ac:dyDescent="0.2">
      <c r="A2738" s="50"/>
      <c r="B2738" s="50"/>
      <c r="C2738" s="50"/>
      <c r="D2738" s="50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</row>
    <row r="2739" spans="1:82" x14ac:dyDescent="0.2">
      <c r="A2739" s="50"/>
      <c r="B2739" s="50"/>
      <c r="C2739" s="50"/>
      <c r="D2739" s="50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</row>
    <row r="2740" spans="1:82" x14ac:dyDescent="0.2">
      <c r="A2740" s="50"/>
      <c r="B2740" s="50"/>
      <c r="C2740" s="50"/>
      <c r="D2740" s="50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</row>
    <row r="2741" spans="1:82" x14ac:dyDescent="0.2">
      <c r="A2741" s="50"/>
      <c r="B2741" s="50"/>
      <c r="C2741" s="50"/>
      <c r="D2741" s="50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</row>
    <row r="2742" spans="1:82" x14ac:dyDescent="0.2">
      <c r="A2742" s="50"/>
      <c r="B2742" s="50"/>
      <c r="C2742" s="50"/>
      <c r="D2742" s="50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</row>
    <row r="2743" spans="1:82" x14ac:dyDescent="0.2">
      <c r="A2743" s="50"/>
      <c r="B2743" s="50"/>
      <c r="C2743" s="50"/>
      <c r="D2743" s="50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</row>
    <row r="2744" spans="1:82" x14ac:dyDescent="0.2">
      <c r="A2744" s="50"/>
      <c r="B2744" s="50"/>
      <c r="C2744" s="50"/>
      <c r="D2744" s="50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</row>
    <row r="2745" spans="1:82" x14ac:dyDescent="0.2">
      <c r="A2745" s="50"/>
      <c r="B2745" s="50"/>
      <c r="C2745" s="50"/>
      <c r="D2745" s="50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</row>
    <row r="2746" spans="1:82" x14ac:dyDescent="0.2">
      <c r="A2746" s="50"/>
      <c r="B2746" s="50"/>
      <c r="C2746" s="50"/>
      <c r="D2746" s="50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</row>
    <row r="2747" spans="1:82" x14ac:dyDescent="0.2">
      <c r="A2747" s="50"/>
      <c r="B2747" s="50"/>
      <c r="C2747" s="50"/>
      <c r="D2747" s="50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</row>
    <row r="2748" spans="1:82" x14ac:dyDescent="0.2">
      <c r="A2748" s="50"/>
      <c r="B2748" s="50"/>
      <c r="C2748" s="50"/>
      <c r="D2748" s="50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</row>
    <row r="2749" spans="1:82" x14ac:dyDescent="0.2">
      <c r="A2749" s="50"/>
      <c r="B2749" s="50"/>
      <c r="C2749" s="50"/>
      <c r="D2749" s="50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</row>
    <row r="2750" spans="1:82" x14ac:dyDescent="0.2">
      <c r="A2750" s="50"/>
      <c r="B2750" s="50"/>
      <c r="C2750" s="50"/>
      <c r="D2750" s="50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</row>
    <row r="2751" spans="1:82" x14ac:dyDescent="0.2">
      <c r="A2751" s="50"/>
      <c r="B2751" s="50"/>
      <c r="C2751" s="50"/>
      <c r="D2751" s="50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</row>
    <row r="2752" spans="1:82" x14ac:dyDescent="0.2">
      <c r="A2752" s="50"/>
      <c r="B2752" s="50"/>
      <c r="C2752" s="50"/>
      <c r="D2752" s="50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</row>
    <row r="2753" spans="1:82" x14ac:dyDescent="0.2">
      <c r="A2753" s="50"/>
      <c r="B2753" s="50"/>
      <c r="C2753" s="50"/>
      <c r="D2753" s="50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</row>
    <row r="2754" spans="1:82" x14ac:dyDescent="0.2">
      <c r="A2754" s="50"/>
      <c r="B2754" s="50"/>
      <c r="C2754" s="50"/>
      <c r="D2754" s="50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</row>
    <row r="2755" spans="1:82" x14ac:dyDescent="0.2">
      <c r="A2755" s="50"/>
      <c r="B2755" s="50"/>
      <c r="C2755" s="50"/>
      <c r="D2755" s="50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</row>
    <row r="2756" spans="1:82" x14ac:dyDescent="0.2">
      <c r="A2756" s="50"/>
      <c r="B2756" s="50"/>
      <c r="C2756" s="50"/>
      <c r="D2756" s="50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</row>
    <row r="2757" spans="1:82" x14ac:dyDescent="0.2">
      <c r="A2757" s="50"/>
      <c r="B2757" s="50"/>
      <c r="C2757" s="50"/>
      <c r="D2757" s="50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</row>
    <row r="2758" spans="1:82" x14ac:dyDescent="0.2">
      <c r="A2758" s="50"/>
      <c r="B2758" s="50"/>
      <c r="C2758" s="50"/>
      <c r="D2758" s="50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</row>
    <row r="2759" spans="1:82" x14ac:dyDescent="0.2">
      <c r="A2759" s="50"/>
      <c r="B2759" s="50"/>
      <c r="C2759" s="50"/>
      <c r="D2759" s="50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</row>
    <row r="2760" spans="1:82" x14ac:dyDescent="0.2">
      <c r="A2760" s="50"/>
      <c r="B2760" s="50"/>
      <c r="C2760" s="50"/>
      <c r="D2760" s="50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</row>
    <row r="2761" spans="1:82" x14ac:dyDescent="0.2">
      <c r="A2761" s="50"/>
      <c r="B2761" s="50"/>
      <c r="C2761" s="50"/>
      <c r="D2761" s="50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</row>
    <row r="2762" spans="1:82" x14ac:dyDescent="0.2">
      <c r="A2762" s="50"/>
      <c r="B2762" s="50"/>
      <c r="C2762" s="50"/>
      <c r="D2762" s="50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</row>
    <row r="2763" spans="1:82" x14ac:dyDescent="0.2">
      <c r="A2763" s="50"/>
      <c r="B2763" s="50"/>
      <c r="C2763" s="50"/>
      <c r="D2763" s="50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</row>
    <row r="2764" spans="1:82" x14ac:dyDescent="0.2">
      <c r="A2764" s="50"/>
      <c r="B2764" s="50"/>
      <c r="C2764" s="50"/>
      <c r="D2764" s="50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</row>
    <row r="2765" spans="1:82" x14ac:dyDescent="0.2">
      <c r="A2765" s="50"/>
      <c r="B2765" s="50"/>
      <c r="C2765" s="50"/>
      <c r="D2765" s="50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</row>
    <row r="2766" spans="1:82" x14ac:dyDescent="0.2">
      <c r="A2766" s="50"/>
      <c r="B2766" s="50"/>
      <c r="C2766" s="50"/>
      <c r="D2766" s="50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</row>
    <row r="2767" spans="1:82" x14ac:dyDescent="0.2">
      <c r="A2767" s="50"/>
      <c r="B2767" s="50"/>
      <c r="C2767" s="50"/>
      <c r="D2767" s="50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</row>
    <row r="2768" spans="1:82" x14ac:dyDescent="0.2">
      <c r="A2768" s="50"/>
      <c r="B2768" s="50"/>
      <c r="C2768" s="50"/>
      <c r="D2768" s="50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</row>
    <row r="2769" spans="1:82" x14ac:dyDescent="0.2">
      <c r="A2769" s="50"/>
      <c r="B2769" s="50"/>
      <c r="C2769" s="50"/>
      <c r="D2769" s="50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</row>
    <row r="2770" spans="1:82" x14ac:dyDescent="0.2">
      <c r="A2770" s="50"/>
      <c r="B2770" s="50"/>
      <c r="C2770" s="50"/>
      <c r="D2770" s="50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</row>
    <row r="2771" spans="1:82" x14ac:dyDescent="0.2">
      <c r="A2771" s="50"/>
      <c r="B2771" s="50"/>
      <c r="C2771" s="50"/>
      <c r="D2771" s="50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</row>
    <row r="2772" spans="1:82" x14ac:dyDescent="0.2">
      <c r="A2772" s="50"/>
      <c r="B2772" s="50"/>
      <c r="C2772" s="50"/>
      <c r="D2772" s="50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</row>
    <row r="2773" spans="1:82" x14ac:dyDescent="0.2">
      <c r="A2773" s="50"/>
      <c r="B2773" s="50"/>
      <c r="C2773" s="50"/>
      <c r="D2773" s="50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</row>
    <row r="2774" spans="1:82" x14ac:dyDescent="0.2">
      <c r="A2774" s="50"/>
      <c r="B2774" s="50"/>
      <c r="C2774" s="50"/>
      <c r="D2774" s="50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</row>
    <row r="2775" spans="1:82" x14ac:dyDescent="0.2">
      <c r="A2775" s="50"/>
      <c r="B2775" s="50"/>
      <c r="C2775" s="50"/>
      <c r="D2775" s="50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</row>
    <row r="2776" spans="1:82" x14ac:dyDescent="0.2">
      <c r="A2776" s="50"/>
      <c r="B2776" s="50"/>
      <c r="C2776" s="50"/>
      <c r="D2776" s="50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</row>
    <row r="2777" spans="1:82" x14ac:dyDescent="0.2">
      <c r="A2777" s="50"/>
      <c r="B2777" s="50"/>
      <c r="C2777" s="50"/>
      <c r="D2777" s="50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</row>
    <row r="2778" spans="1:82" x14ac:dyDescent="0.2">
      <c r="A2778" s="50"/>
      <c r="B2778" s="50"/>
      <c r="C2778" s="50"/>
      <c r="D2778" s="50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</row>
    <row r="2779" spans="1:82" x14ac:dyDescent="0.2">
      <c r="A2779" s="50"/>
      <c r="B2779" s="50"/>
      <c r="C2779" s="50"/>
      <c r="D2779" s="50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</row>
    <row r="2780" spans="1:82" x14ac:dyDescent="0.2">
      <c r="A2780" s="50"/>
      <c r="B2780" s="50"/>
      <c r="C2780" s="50"/>
      <c r="D2780" s="50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</row>
    <row r="2781" spans="1:82" x14ac:dyDescent="0.2">
      <c r="A2781" s="50"/>
      <c r="B2781" s="50"/>
      <c r="C2781" s="50"/>
      <c r="D2781" s="50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</row>
    <row r="2782" spans="1:82" x14ac:dyDescent="0.2">
      <c r="A2782" s="50"/>
      <c r="B2782" s="50"/>
      <c r="C2782" s="50"/>
      <c r="D2782" s="50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</row>
    <row r="2783" spans="1:82" x14ac:dyDescent="0.2">
      <c r="A2783" s="50"/>
      <c r="B2783" s="50"/>
      <c r="C2783" s="50"/>
      <c r="D2783" s="50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</row>
    <row r="2784" spans="1:82" x14ac:dyDescent="0.2">
      <c r="A2784" s="50"/>
      <c r="B2784" s="50"/>
      <c r="C2784" s="50"/>
      <c r="D2784" s="50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</row>
    <row r="2785" spans="1:82" x14ac:dyDescent="0.2">
      <c r="A2785" s="50"/>
      <c r="B2785" s="50"/>
      <c r="C2785" s="50"/>
      <c r="D2785" s="50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</row>
    <row r="2786" spans="1:82" x14ac:dyDescent="0.2">
      <c r="A2786" s="50"/>
      <c r="B2786" s="50"/>
      <c r="C2786" s="50"/>
      <c r="D2786" s="50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</row>
    <row r="2787" spans="1:82" x14ac:dyDescent="0.2">
      <c r="A2787" s="50"/>
      <c r="B2787" s="50"/>
      <c r="C2787" s="50"/>
      <c r="D2787" s="50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</row>
    <row r="2788" spans="1:82" x14ac:dyDescent="0.2">
      <c r="A2788" s="50"/>
      <c r="B2788" s="50"/>
      <c r="C2788" s="50"/>
      <c r="D2788" s="50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</row>
    <row r="2789" spans="1:82" x14ac:dyDescent="0.2">
      <c r="A2789" s="50"/>
      <c r="B2789" s="50"/>
      <c r="C2789" s="50"/>
      <c r="D2789" s="50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</row>
    <row r="2790" spans="1:82" x14ac:dyDescent="0.2">
      <c r="A2790" s="50"/>
      <c r="B2790" s="50"/>
      <c r="C2790" s="50"/>
      <c r="D2790" s="50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</row>
    <row r="2791" spans="1:82" x14ac:dyDescent="0.2">
      <c r="A2791" s="50"/>
      <c r="B2791" s="50"/>
      <c r="C2791" s="50"/>
      <c r="D2791" s="50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</row>
    <row r="2792" spans="1:82" x14ac:dyDescent="0.2">
      <c r="A2792" s="50"/>
      <c r="B2792" s="50"/>
      <c r="C2792" s="50"/>
      <c r="D2792" s="50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</row>
    <row r="2793" spans="1:82" x14ac:dyDescent="0.2">
      <c r="A2793" s="50"/>
      <c r="B2793" s="50"/>
      <c r="C2793" s="50"/>
      <c r="D2793" s="50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</row>
    <row r="2794" spans="1:82" x14ac:dyDescent="0.2">
      <c r="A2794" s="50"/>
      <c r="B2794" s="50"/>
      <c r="C2794" s="50"/>
      <c r="D2794" s="50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</row>
    <row r="2795" spans="1:82" x14ac:dyDescent="0.2">
      <c r="A2795" s="50"/>
      <c r="B2795" s="50"/>
      <c r="C2795" s="50"/>
      <c r="D2795" s="50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</row>
    <row r="2796" spans="1:82" x14ac:dyDescent="0.2">
      <c r="A2796" s="50"/>
      <c r="B2796" s="50"/>
      <c r="C2796" s="50"/>
      <c r="D2796" s="50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</row>
    <row r="2797" spans="1:82" x14ac:dyDescent="0.2">
      <c r="A2797" s="50"/>
      <c r="B2797" s="50"/>
      <c r="C2797" s="50"/>
      <c r="D2797" s="50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</row>
    <row r="2798" spans="1:82" x14ac:dyDescent="0.2">
      <c r="A2798" s="50"/>
      <c r="B2798" s="50"/>
      <c r="C2798" s="50"/>
      <c r="D2798" s="50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</row>
    <row r="2799" spans="1:82" x14ac:dyDescent="0.2">
      <c r="A2799" s="50"/>
      <c r="B2799" s="50"/>
      <c r="C2799" s="50"/>
      <c r="D2799" s="50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</row>
    <row r="2800" spans="1:82" x14ac:dyDescent="0.2">
      <c r="A2800" s="50"/>
      <c r="B2800" s="50"/>
      <c r="C2800" s="50"/>
      <c r="D2800" s="50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</row>
    <row r="2801" spans="1:82" x14ac:dyDescent="0.2">
      <c r="A2801" s="50"/>
      <c r="B2801" s="50"/>
      <c r="C2801" s="50"/>
      <c r="D2801" s="50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</row>
    <row r="2802" spans="1:82" x14ac:dyDescent="0.2">
      <c r="A2802" s="50"/>
      <c r="B2802" s="50"/>
      <c r="C2802" s="50"/>
      <c r="D2802" s="50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</row>
    <row r="2803" spans="1:82" x14ac:dyDescent="0.2">
      <c r="A2803" s="50"/>
      <c r="B2803" s="50"/>
      <c r="C2803" s="50"/>
      <c r="D2803" s="50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</row>
    <row r="2804" spans="1:82" x14ac:dyDescent="0.2">
      <c r="A2804" s="50"/>
      <c r="B2804" s="50"/>
      <c r="C2804" s="50"/>
      <c r="D2804" s="50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</row>
    <row r="2805" spans="1:82" x14ac:dyDescent="0.2">
      <c r="A2805" s="50"/>
      <c r="B2805" s="50"/>
      <c r="C2805" s="50"/>
      <c r="D2805" s="50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</row>
    <row r="2806" spans="1:82" x14ac:dyDescent="0.2">
      <c r="A2806" s="50"/>
      <c r="B2806" s="50"/>
      <c r="C2806" s="50"/>
      <c r="D2806" s="50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</row>
    <row r="2807" spans="1:82" x14ac:dyDescent="0.2">
      <c r="A2807" s="50"/>
      <c r="B2807" s="50"/>
      <c r="C2807" s="50"/>
      <c r="D2807" s="50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</row>
    <row r="2808" spans="1:82" x14ac:dyDescent="0.2">
      <c r="A2808" s="50"/>
      <c r="B2808" s="50"/>
      <c r="C2808" s="50"/>
      <c r="D2808" s="50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</row>
    <row r="2809" spans="1:82" x14ac:dyDescent="0.2">
      <c r="A2809" s="50"/>
      <c r="B2809" s="50"/>
      <c r="C2809" s="50"/>
      <c r="D2809" s="50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</row>
    <row r="2810" spans="1:82" x14ac:dyDescent="0.2">
      <c r="A2810" s="50"/>
      <c r="B2810" s="50"/>
      <c r="C2810" s="50"/>
      <c r="D2810" s="50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</row>
    <row r="2811" spans="1:82" x14ac:dyDescent="0.2">
      <c r="A2811" s="50"/>
      <c r="B2811" s="50"/>
      <c r="C2811" s="50"/>
      <c r="D2811" s="50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</row>
    <row r="2812" spans="1:82" x14ac:dyDescent="0.2">
      <c r="A2812" s="50"/>
      <c r="B2812" s="50"/>
      <c r="C2812" s="50"/>
      <c r="D2812" s="50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</row>
    <row r="2813" spans="1:82" x14ac:dyDescent="0.2">
      <c r="A2813" s="50"/>
      <c r="B2813" s="50"/>
      <c r="C2813" s="50"/>
      <c r="D2813" s="50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</row>
    <row r="2814" spans="1:82" x14ac:dyDescent="0.2">
      <c r="A2814" s="50"/>
      <c r="B2814" s="50"/>
      <c r="C2814" s="50"/>
      <c r="D2814" s="50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</row>
    <row r="2815" spans="1:82" x14ac:dyDescent="0.2">
      <c r="A2815" s="50"/>
      <c r="B2815" s="50"/>
      <c r="C2815" s="50"/>
      <c r="D2815" s="50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</row>
    <row r="2816" spans="1:82" x14ac:dyDescent="0.2">
      <c r="A2816" s="50"/>
      <c r="B2816" s="50"/>
      <c r="C2816" s="50"/>
      <c r="D2816" s="50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</row>
    <row r="2817" spans="1:82" x14ac:dyDescent="0.2">
      <c r="A2817" s="50"/>
      <c r="B2817" s="50"/>
      <c r="C2817" s="50"/>
      <c r="D2817" s="50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</row>
    <row r="2818" spans="1:82" x14ac:dyDescent="0.2">
      <c r="A2818" s="50"/>
      <c r="B2818" s="50"/>
      <c r="C2818" s="50"/>
      <c r="D2818" s="50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</row>
    <row r="2819" spans="1:82" x14ac:dyDescent="0.2">
      <c r="A2819" s="50"/>
      <c r="B2819" s="50"/>
      <c r="C2819" s="50"/>
      <c r="D2819" s="50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</row>
    <row r="2820" spans="1:82" x14ac:dyDescent="0.2">
      <c r="A2820" s="50"/>
      <c r="B2820" s="50"/>
      <c r="C2820" s="50"/>
      <c r="D2820" s="50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</row>
    <row r="2821" spans="1:82" x14ac:dyDescent="0.2">
      <c r="A2821" s="50"/>
      <c r="B2821" s="50"/>
      <c r="C2821" s="50"/>
      <c r="D2821" s="50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</row>
    <row r="2822" spans="1:82" x14ac:dyDescent="0.2">
      <c r="A2822" s="50"/>
      <c r="B2822" s="50"/>
      <c r="C2822" s="50"/>
      <c r="D2822" s="50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</row>
    <row r="2823" spans="1:82" x14ac:dyDescent="0.2">
      <c r="A2823" s="50"/>
      <c r="B2823" s="50"/>
      <c r="C2823" s="50"/>
      <c r="D2823" s="50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</row>
    <row r="2824" spans="1:82" x14ac:dyDescent="0.2">
      <c r="A2824" s="50"/>
      <c r="B2824" s="50"/>
      <c r="C2824" s="50"/>
      <c r="D2824" s="50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</row>
    <row r="2825" spans="1:82" x14ac:dyDescent="0.2">
      <c r="A2825" s="50"/>
      <c r="B2825" s="50"/>
      <c r="C2825" s="50"/>
      <c r="D2825" s="50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</row>
    <row r="2826" spans="1:82" x14ac:dyDescent="0.2">
      <c r="A2826" s="50"/>
      <c r="B2826" s="50"/>
      <c r="C2826" s="50"/>
      <c r="D2826" s="50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</row>
    <row r="2827" spans="1:82" x14ac:dyDescent="0.2">
      <c r="A2827" s="50"/>
      <c r="B2827" s="50"/>
      <c r="C2827" s="50"/>
      <c r="D2827" s="50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</row>
    <row r="2828" spans="1:82" x14ac:dyDescent="0.2">
      <c r="A2828" s="50"/>
      <c r="B2828" s="50"/>
      <c r="C2828" s="50"/>
      <c r="D2828" s="50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</row>
    <row r="2829" spans="1:82" x14ac:dyDescent="0.2">
      <c r="A2829" s="50"/>
      <c r="B2829" s="50"/>
      <c r="C2829" s="50"/>
      <c r="D2829" s="50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</row>
    <row r="2830" spans="1:82" x14ac:dyDescent="0.2">
      <c r="A2830" s="50"/>
      <c r="B2830" s="50"/>
      <c r="C2830" s="50"/>
      <c r="D2830" s="50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</row>
    <row r="2831" spans="1:82" x14ac:dyDescent="0.2">
      <c r="A2831" s="50"/>
      <c r="B2831" s="50"/>
      <c r="C2831" s="50"/>
      <c r="D2831" s="50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</row>
    <row r="2832" spans="1:82" x14ac:dyDescent="0.2">
      <c r="A2832" s="50"/>
      <c r="B2832" s="50"/>
      <c r="C2832" s="50"/>
      <c r="D2832" s="50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</row>
    <row r="2833" spans="1:82" x14ac:dyDescent="0.2">
      <c r="A2833" s="50"/>
      <c r="B2833" s="50"/>
      <c r="C2833" s="50"/>
      <c r="D2833" s="50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</row>
    <row r="2834" spans="1:82" x14ac:dyDescent="0.2">
      <c r="A2834" s="50"/>
      <c r="B2834" s="50"/>
      <c r="C2834" s="50"/>
      <c r="D2834" s="50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</row>
    <row r="2835" spans="1:82" x14ac:dyDescent="0.2">
      <c r="A2835" s="50"/>
      <c r="B2835" s="50"/>
      <c r="C2835" s="50"/>
      <c r="D2835" s="50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</row>
    <row r="2836" spans="1:82" x14ac:dyDescent="0.2">
      <c r="A2836" s="50"/>
      <c r="B2836" s="50"/>
      <c r="C2836" s="50"/>
      <c r="D2836" s="50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</row>
    <row r="2837" spans="1:82" x14ac:dyDescent="0.2">
      <c r="A2837" s="50"/>
      <c r="B2837" s="50"/>
      <c r="C2837" s="50"/>
      <c r="D2837" s="50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</row>
    <row r="2838" spans="1:82" x14ac:dyDescent="0.2">
      <c r="A2838" s="50"/>
      <c r="B2838" s="50"/>
      <c r="C2838" s="50"/>
      <c r="D2838" s="50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</row>
    <row r="2839" spans="1:82" x14ac:dyDescent="0.2">
      <c r="A2839" s="50"/>
      <c r="B2839" s="50"/>
      <c r="C2839" s="50"/>
      <c r="D2839" s="50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</row>
    <row r="2840" spans="1:82" x14ac:dyDescent="0.2">
      <c r="A2840" s="50"/>
      <c r="B2840" s="50"/>
      <c r="C2840" s="50"/>
      <c r="D2840" s="50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</row>
    <row r="2841" spans="1:82" x14ac:dyDescent="0.2">
      <c r="A2841" s="50"/>
      <c r="B2841" s="50"/>
      <c r="C2841" s="50"/>
      <c r="D2841" s="50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</row>
    <row r="2842" spans="1:82" x14ac:dyDescent="0.2">
      <c r="A2842" s="50"/>
      <c r="B2842" s="50"/>
      <c r="C2842" s="50"/>
      <c r="D2842" s="50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</row>
    <row r="2843" spans="1:82" x14ac:dyDescent="0.2">
      <c r="A2843" s="50"/>
      <c r="B2843" s="50"/>
      <c r="C2843" s="50"/>
      <c r="D2843" s="50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</row>
    <row r="2844" spans="1:82" x14ac:dyDescent="0.2">
      <c r="A2844" s="50"/>
      <c r="B2844" s="50"/>
      <c r="C2844" s="50"/>
      <c r="D2844" s="50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</row>
    <row r="2845" spans="1:82" x14ac:dyDescent="0.2">
      <c r="A2845" s="50"/>
      <c r="B2845" s="50"/>
      <c r="C2845" s="50"/>
      <c r="D2845" s="50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</row>
    <row r="2846" spans="1:82" x14ac:dyDescent="0.2">
      <c r="A2846" s="50"/>
      <c r="B2846" s="50"/>
      <c r="C2846" s="50"/>
      <c r="D2846" s="50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</row>
    <row r="2847" spans="1:82" x14ac:dyDescent="0.2">
      <c r="A2847" s="50"/>
      <c r="B2847" s="50"/>
      <c r="C2847" s="50"/>
      <c r="D2847" s="50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</row>
    <row r="2848" spans="1:82" x14ac:dyDescent="0.2">
      <c r="A2848" s="50"/>
      <c r="B2848" s="50"/>
      <c r="C2848" s="50"/>
      <c r="D2848" s="50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</row>
    <row r="2849" spans="1:82" x14ac:dyDescent="0.2">
      <c r="A2849" s="50"/>
      <c r="B2849" s="50"/>
      <c r="C2849" s="50"/>
      <c r="D2849" s="50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</row>
    <row r="2850" spans="1:82" x14ac:dyDescent="0.2">
      <c r="A2850" s="50"/>
      <c r="B2850" s="50"/>
      <c r="C2850" s="50"/>
      <c r="D2850" s="50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</row>
    <row r="2851" spans="1:82" x14ac:dyDescent="0.2">
      <c r="A2851" s="50"/>
      <c r="B2851" s="50"/>
      <c r="C2851" s="50"/>
      <c r="D2851" s="50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</row>
    <row r="2852" spans="1:82" x14ac:dyDescent="0.2">
      <c r="A2852" s="50"/>
      <c r="B2852" s="50"/>
      <c r="C2852" s="50"/>
      <c r="D2852" s="50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</row>
    <row r="2853" spans="1:82" x14ac:dyDescent="0.2">
      <c r="A2853" s="50"/>
      <c r="B2853" s="50"/>
      <c r="C2853" s="50"/>
      <c r="D2853" s="50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</row>
    <row r="2854" spans="1:82" x14ac:dyDescent="0.2">
      <c r="A2854" s="50"/>
      <c r="B2854" s="50"/>
      <c r="C2854" s="50"/>
      <c r="D2854" s="50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</row>
    <row r="2855" spans="1:82" x14ac:dyDescent="0.2">
      <c r="A2855" s="50"/>
      <c r="B2855" s="50"/>
      <c r="C2855" s="50"/>
      <c r="D2855" s="50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</row>
    <row r="2856" spans="1:82" x14ac:dyDescent="0.2">
      <c r="A2856" s="50"/>
      <c r="B2856" s="50"/>
      <c r="C2856" s="50"/>
      <c r="D2856" s="50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</row>
    <row r="2857" spans="1:82" x14ac:dyDescent="0.2">
      <c r="A2857" s="50"/>
      <c r="B2857" s="50"/>
      <c r="C2857" s="50"/>
      <c r="D2857" s="50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</row>
    <row r="2858" spans="1:82" x14ac:dyDescent="0.2">
      <c r="A2858" s="50"/>
      <c r="B2858" s="50"/>
      <c r="C2858" s="50"/>
      <c r="D2858" s="50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</row>
    <row r="2859" spans="1:82" x14ac:dyDescent="0.2">
      <c r="A2859" s="50"/>
      <c r="B2859" s="50"/>
      <c r="C2859" s="50"/>
      <c r="D2859" s="50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</row>
    <row r="2860" spans="1:82" x14ac:dyDescent="0.2">
      <c r="A2860" s="50"/>
      <c r="B2860" s="50"/>
      <c r="C2860" s="50"/>
      <c r="D2860" s="50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</row>
    <row r="2861" spans="1:82" x14ac:dyDescent="0.2">
      <c r="A2861" s="50"/>
      <c r="B2861" s="50"/>
      <c r="C2861" s="50"/>
      <c r="D2861" s="50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</row>
    <row r="2862" spans="1:82" x14ac:dyDescent="0.2">
      <c r="A2862" s="50"/>
      <c r="B2862" s="50"/>
      <c r="C2862" s="50"/>
      <c r="D2862" s="50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</row>
    <row r="2863" spans="1:82" x14ac:dyDescent="0.2">
      <c r="A2863" s="50"/>
      <c r="B2863" s="50"/>
      <c r="C2863" s="50"/>
      <c r="D2863" s="50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</row>
    <row r="2864" spans="1:82" x14ac:dyDescent="0.2">
      <c r="A2864" s="50"/>
      <c r="B2864" s="50"/>
      <c r="C2864" s="50"/>
      <c r="D2864" s="50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</row>
    <row r="2865" spans="1:82" x14ac:dyDescent="0.2">
      <c r="A2865" s="50"/>
      <c r="B2865" s="50"/>
      <c r="C2865" s="50"/>
      <c r="D2865" s="50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</row>
    <row r="2866" spans="1:82" x14ac:dyDescent="0.2">
      <c r="A2866" s="50"/>
      <c r="B2866" s="50"/>
      <c r="C2866" s="50"/>
      <c r="D2866" s="50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</row>
    <row r="2867" spans="1:82" x14ac:dyDescent="0.2">
      <c r="A2867" s="50"/>
      <c r="B2867" s="50"/>
      <c r="C2867" s="50"/>
      <c r="D2867" s="50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</row>
    <row r="2868" spans="1:82" x14ac:dyDescent="0.2">
      <c r="A2868" s="50"/>
      <c r="B2868" s="50"/>
      <c r="C2868" s="50"/>
      <c r="D2868" s="50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</row>
    <row r="2869" spans="1:82" x14ac:dyDescent="0.2">
      <c r="A2869" s="50"/>
      <c r="B2869" s="50"/>
      <c r="C2869" s="50"/>
      <c r="D2869" s="50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</row>
    <row r="2870" spans="1:82" x14ac:dyDescent="0.2">
      <c r="A2870" s="50"/>
      <c r="B2870" s="50"/>
      <c r="C2870" s="50"/>
      <c r="D2870" s="50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</row>
    <row r="2871" spans="1:82" x14ac:dyDescent="0.2">
      <c r="A2871" s="50"/>
      <c r="B2871" s="50"/>
      <c r="C2871" s="50"/>
      <c r="D2871" s="50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</row>
    <row r="2872" spans="1:82" x14ac:dyDescent="0.2">
      <c r="A2872" s="50"/>
      <c r="B2872" s="50"/>
      <c r="C2872" s="50"/>
      <c r="D2872" s="50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</row>
    <row r="2873" spans="1:82" x14ac:dyDescent="0.2">
      <c r="A2873" s="50"/>
      <c r="B2873" s="50"/>
      <c r="C2873" s="50"/>
      <c r="D2873" s="50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</row>
    <row r="2874" spans="1:82" x14ac:dyDescent="0.2">
      <c r="A2874" s="50"/>
      <c r="B2874" s="50"/>
      <c r="C2874" s="50"/>
      <c r="D2874" s="50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</row>
    <row r="2875" spans="1:82" x14ac:dyDescent="0.2">
      <c r="A2875" s="50"/>
      <c r="B2875" s="50"/>
      <c r="C2875" s="50"/>
      <c r="D2875" s="50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</row>
    <row r="2876" spans="1:82" x14ac:dyDescent="0.2">
      <c r="A2876" s="50"/>
      <c r="B2876" s="50"/>
      <c r="C2876" s="50"/>
      <c r="D2876" s="50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</row>
    <row r="2877" spans="1:82" x14ac:dyDescent="0.2">
      <c r="A2877" s="50"/>
      <c r="B2877" s="50"/>
      <c r="C2877" s="50"/>
      <c r="D2877" s="50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</row>
    <row r="2878" spans="1:82" x14ac:dyDescent="0.2">
      <c r="A2878" s="50"/>
      <c r="B2878" s="50"/>
      <c r="C2878" s="50"/>
      <c r="D2878" s="50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</row>
    <row r="2879" spans="1:82" x14ac:dyDescent="0.2">
      <c r="A2879" s="50"/>
      <c r="B2879" s="50"/>
      <c r="C2879" s="50"/>
      <c r="D2879" s="50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</row>
    <row r="2880" spans="1:82" x14ac:dyDescent="0.2">
      <c r="A2880" s="50"/>
      <c r="B2880" s="50"/>
      <c r="C2880" s="50"/>
      <c r="D2880" s="50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</row>
    <row r="2881" spans="1:82" x14ac:dyDescent="0.2">
      <c r="A2881" s="50"/>
      <c r="B2881" s="50"/>
      <c r="C2881" s="50"/>
      <c r="D2881" s="50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</row>
    <row r="2882" spans="1:82" x14ac:dyDescent="0.2">
      <c r="A2882" s="50"/>
      <c r="B2882" s="50"/>
      <c r="C2882" s="50"/>
      <c r="D2882" s="50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</row>
    <row r="2883" spans="1:82" x14ac:dyDescent="0.2">
      <c r="A2883" s="50"/>
      <c r="B2883" s="50"/>
      <c r="C2883" s="50"/>
      <c r="D2883" s="50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</row>
    <row r="2884" spans="1:82" x14ac:dyDescent="0.2">
      <c r="A2884" s="50"/>
      <c r="B2884" s="50"/>
      <c r="C2884" s="50"/>
      <c r="D2884" s="50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</row>
    <row r="2885" spans="1:82" x14ac:dyDescent="0.2">
      <c r="A2885" s="50"/>
      <c r="B2885" s="50"/>
      <c r="C2885" s="50"/>
      <c r="D2885" s="50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</row>
    <row r="2886" spans="1:82" x14ac:dyDescent="0.2">
      <c r="A2886" s="50"/>
      <c r="B2886" s="50"/>
      <c r="C2886" s="50"/>
      <c r="D2886" s="50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</row>
    <row r="2887" spans="1:82" x14ac:dyDescent="0.2">
      <c r="A2887" s="50"/>
      <c r="B2887" s="50"/>
      <c r="C2887" s="50"/>
      <c r="D2887" s="50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</row>
    <row r="2888" spans="1:82" x14ac:dyDescent="0.2">
      <c r="A2888" s="50"/>
      <c r="B2888" s="50"/>
      <c r="C2888" s="50"/>
      <c r="D2888" s="50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</row>
    <row r="2889" spans="1:82" x14ac:dyDescent="0.2">
      <c r="A2889" s="50"/>
      <c r="B2889" s="50"/>
      <c r="C2889" s="50"/>
      <c r="D2889" s="50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</row>
    <row r="2890" spans="1:82" x14ac:dyDescent="0.2">
      <c r="A2890" s="50"/>
      <c r="B2890" s="50"/>
      <c r="C2890" s="50"/>
      <c r="D2890" s="50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</row>
    <row r="2891" spans="1:82" x14ac:dyDescent="0.2">
      <c r="A2891" s="50"/>
      <c r="B2891" s="50"/>
      <c r="C2891" s="50"/>
      <c r="D2891" s="50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</row>
    <row r="2892" spans="1:82" x14ac:dyDescent="0.2">
      <c r="A2892" s="50"/>
      <c r="B2892" s="50"/>
      <c r="C2892" s="50"/>
      <c r="D2892" s="50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</row>
    <row r="2893" spans="1:82" x14ac:dyDescent="0.2">
      <c r="A2893" s="50"/>
      <c r="B2893" s="50"/>
      <c r="C2893" s="50"/>
      <c r="D2893" s="50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</row>
    <row r="2894" spans="1:82" x14ac:dyDescent="0.2">
      <c r="A2894" s="50"/>
      <c r="B2894" s="50"/>
      <c r="C2894" s="50"/>
      <c r="D2894" s="50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</row>
    <row r="2895" spans="1:82" x14ac:dyDescent="0.2">
      <c r="A2895" s="50"/>
      <c r="B2895" s="50"/>
      <c r="C2895" s="50"/>
      <c r="D2895" s="50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</row>
    <row r="2896" spans="1:82" x14ac:dyDescent="0.2">
      <c r="A2896" s="50"/>
      <c r="B2896" s="50"/>
      <c r="C2896" s="50"/>
      <c r="D2896" s="50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</row>
    <row r="2897" spans="1:82" x14ac:dyDescent="0.2">
      <c r="A2897" s="50"/>
      <c r="B2897" s="50"/>
      <c r="C2897" s="50"/>
      <c r="D2897" s="50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</row>
    <row r="2898" spans="1:82" x14ac:dyDescent="0.2">
      <c r="A2898" s="50"/>
      <c r="B2898" s="50"/>
      <c r="C2898" s="50"/>
      <c r="D2898" s="50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</row>
    <row r="2899" spans="1:82" x14ac:dyDescent="0.2">
      <c r="A2899" s="50"/>
      <c r="B2899" s="50"/>
      <c r="C2899" s="50"/>
      <c r="D2899" s="50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</row>
    <row r="2900" spans="1:82" x14ac:dyDescent="0.2">
      <c r="A2900" s="50"/>
      <c r="B2900" s="50"/>
      <c r="C2900" s="50"/>
      <c r="D2900" s="50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</row>
    <row r="2901" spans="1:82" x14ac:dyDescent="0.2">
      <c r="A2901" s="50"/>
      <c r="B2901" s="50"/>
      <c r="C2901" s="50"/>
      <c r="D2901" s="50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</row>
    <row r="2902" spans="1:82" x14ac:dyDescent="0.2">
      <c r="A2902" s="50"/>
      <c r="B2902" s="50"/>
      <c r="C2902" s="50"/>
      <c r="D2902" s="50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</row>
    <row r="2903" spans="1:82" x14ac:dyDescent="0.2">
      <c r="A2903" s="50"/>
      <c r="B2903" s="50"/>
      <c r="C2903" s="50"/>
      <c r="D2903" s="50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</row>
    <row r="2904" spans="1:82" x14ac:dyDescent="0.2">
      <c r="A2904" s="50"/>
      <c r="B2904" s="50"/>
      <c r="C2904" s="50"/>
      <c r="D2904" s="50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</row>
    <row r="2905" spans="1:82" x14ac:dyDescent="0.2">
      <c r="A2905" s="50"/>
      <c r="B2905" s="50"/>
      <c r="C2905" s="50"/>
      <c r="D2905" s="50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</row>
    <row r="2906" spans="1:82" x14ac:dyDescent="0.2">
      <c r="A2906" s="50"/>
      <c r="B2906" s="50"/>
      <c r="C2906" s="50"/>
      <c r="D2906" s="50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</row>
    <row r="2907" spans="1:82" x14ac:dyDescent="0.2">
      <c r="A2907" s="50"/>
      <c r="B2907" s="50"/>
      <c r="C2907" s="50"/>
      <c r="D2907" s="50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</row>
    <row r="2908" spans="1:82" x14ac:dyDescent="0.2">
      <c r="A2908" s="50"/>
      <c r="B2908" s="50"/>
      <c r="C2908" s="50"/>
      <c r="D2908" s="50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</row>
    <row r="2909" spans="1:82" x14ac:dyDescent="0.2">
      <c r="A2909" s="50"/>
      <c r="B2909" s="50"/>
      <c r="C2909" s="50"/>
      <c r="D2909" s="50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</row>
    <row r="2910" spans="1:82" x14ac:dyDescent="0.2">
      <c r="A2910" s="50"/>
      <c r="B2910" s="50"/>
      <c r="C2910" s="50"/>
      <c r="D2910" s="50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</row>
    <row r="2911" spans="1:82" x14ac:dyDescent="0.2">
      <c r="A2911" s="50"/>
      <c r="B2911" s="50"/>
      <c r="C2911" s="50"/>
      <c r="D2911" s="50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</row>
    <row r="2912" spans="1:82" x14ac:dyDescent="0.2">
      <c r="A2912" s="50"/>
      <c r="B2912" s="50"/>
      <c r="C2912" s="50"/>
      <c r="D2912" s="50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</row>
    <row r="2913" spans="1:82" x14ac:dyDescent="0.2">
      <c r="A2913" s="50"/>
      <c r="B2913" s="50"/>
      <c r="C2913" s="50"/>
      <c r="D2913" s="50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</row>
    <row r="2914" spans="1:82" x14ac:dyDescent="0.2">
      <c r="A2914" s="50"/>
      <c r="B2914" s="50"/>
      <c r="C2914" s="50"/>
      <c r="D2914" s="50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</row>
    <row r="2915" spans="1:82" x14ac:dyDescent="0.2">
      <c r="A2915" s="50"/>
      <c r="B2915" s="50"/>
      <c r="C2915" s="50"/>
      <c r="D2915" s="50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</row>
    <row r="2916" spans="1:82" x14ac:dyDescent="0.2">
      <c r="A2916" s="50"/>
      <c r="B2916" s="50"/>
      <c r="C2916" s="50"/>
      <c r="D2916" s="50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</row>
    <row r="2917" spans="1:82" x14ac:dyDescent="0.2">
      <c r="A2917" s="50"/>
      <c r="B2917" s="50"/>
      <c r="C2917" s="50"/>
      <c r="D2917" s="50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</row>
    <row r="2918" spans="1:82" x14ac:dyDescent="0.2">
      <c r="A2918" s="50"/>
      <c r="B2918" s="50"/>
      <c r="C2918" s="50"/>
      <c r="D2918" s="50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</row>
    <row r="2919" spans="1:82" x14ac:dyDescent="0.2">
      <c r="A2919" s="50"/>
      <c r="B2919" s="50"/>
      <c r="C2919" s="50"/>
      <c r="D2919" s="50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</row>
    <row r="2920" spans="1:82" x14ac:dyDescent="0.2">
      <c r="A2920" s="50"/>
      <c r="B2920" s="50"/>
      <c r="C2920" s="50"/>
      <c r="D2920" s="50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</row>
    <row r="2921" spans="1:82" x14ac:dyDescent="0.2">
      <c r="A2921" s="50"/>
      <c r="B2921" s="50"/>
      <c r="C2921" s="50"/>
      <c r="D2921" s="50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</row>
    <row r="2922" spans="1:82" x14ac:dyDescent="0.2">
      <c r="A2922" s="50"/>
      <c r="B2922" s="50"/>
      <c r="C2922" s="50"/>
      <c r="D2922" s="50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</row>
    <row r="2923" spans="1:82" x14ac:dyDescent="0.2">
      <c r="A2923" s="50"/>
      <c r="B2923" s="50"/>
      <c r="C2923" s="50"/>
      <c r="D2923" s="50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</row>
    <row r="2924" spans="1:82" x14ac:dyDescent="0.2">
      <c r="A2924" s="50"/>
      <c r="B2924" s="50"/>
      <c r="C2924" s="50"/>
      <c r="D2924" s="50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</row>
    <row r="2925" spans="1:82" x14ac:dyDescent="0.2">
      <c r="A2925" s="50"/>
      <c r="B2925" s="50"/>
      <c r="C2925" s="50"/>
      <c r="D2925" s="50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</row>
    <row r="2926" spans="1:82" x14ac:dyDescent="0.2">
      <c r="A2926" s="50"/>
      <c r="B2926" s="50"/>
      <c r="C2926" s="50"/>
      <c r="D2926" s="50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</row>
    <row r="2927" spans="1:82" x14ac:dyDescent="0.2">
      <c r="A2927" s="50"/>
      <c r="B2927" s="50"/>
      <c r="C2927" s="50"/>
      <c r="D2927" s="50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</row>
    <row r="2928" spans="1:82" x14ac:dyDescent="0.2">
      <c r="A2928" s="50"/>
      <c r="B2928" s="50"/>
      <c r="C2928" s="50"/>
      <c r="D2928" s="50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</row>
    <row r="2929" spans="1:82" x14ac:dyDescent="0.2">
      <c r="A2929" s="50"/>
      <c r="B2929" s="50"/>
      <c r="C2929" s="50"/>
      <c r="D2929" s="50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</row>
    <row r="2930" spans="1:82" x14ac:dyDescent="0.2">
      <c r="A2930" s="50"/>
      <c r="B2930" s="50"/>
      <c r="C2930" s="50"/>
      <c r="D2930" s="50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</row>
    <row r="2931" spans="1:82" x14ac:dyDescent="0.2">
      <c r="A2931" s="50"/>
      <c r="B2931" s="50"/>
      <c r="C2931" s="50"/>
      <c r="D2931" s="50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</row>
    <row r="2932" spans="1:82" x14ac:dyDescent="0.2">
      <c r="A2932" s="50"/>
      <c r="B2932" s="50"/>
      <c r="C2932" s="50"/>
      <c r="D2932" s="50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</row>
    <row r="2933" spans="1:82" x14ac:dyDescent="0.2">
      <c r="A2933" s="50"/>
      <c r="B2933" s="50"/>
      <c r="C2933" s="50"/>
      <c r="D2933" s="50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</row>
    <row r="2934" spans="1:82" x14ac:dyDescent="0.2">
      <c r="A2934" s="50"/>
      <c r="B2934" s="50"/>
      <c r="C2934" s="50"/>
      <c r="D2934" s="50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</row>
    <row r="2935" spans="1:82" x14ac:dyDescent="0.2">
      <c r="A2935" s="50"/>
      <c r="B2935" s="50"/>
      <c r="C2935" s="50"/>
      <c r="D2935" s="50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</row>
    <row r="2936" spans="1:82" x14ac:dyDescent="0.2">
      <c r="A2936" s="50"/>
      <c r="B2936" s="50"/>
      <c r="C2936" s="50"/>
      <c r="D2936" s="50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</row>
    <row r="2937" spans="1:82" x14ac:dyDescent="0.2">
      <c r="A2937" s="50"/>
      <c r="B2937" s="50"/>
      <c r="C2937" s="50"/>
      <c r="D2937" s="50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</row>
    <row r="2938" spans="1:82" x14ac:dyDescent="0.2">
      <c r="A2938" s="50"/>
      <c r="B2938" s="50"/>
      <c r="C2938" s="50"/>
      <c r="D2938" s="50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</row>
    <row r="2939" spans="1:82" x14ac:dyDescent="0.2">
      <c r="A2939" s="50"/>
      <c r="B2939" s="50"/>
      <c r="C2939" s="50"/>
      <c r="D2939" s="50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</row>
    <row r="2940" spans="1:82" x14ac:dyDescent="0.2">
      <c r="A2940" s="50"/>
      <c r="B2940" s="50"/>
      <c r="C2940" s="50"/>
      <c r="D2940" s="50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</row>
    <row r="2941" spans="1:82" x14ac:dyDescent="0.2">
      <c r="A2941" s="50"/>
      <c r="B2941" s="50"/>
      <c r="C2941" s="50"/>
      <c r="D2941" s="50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</row>
    <row r="2942" spans="1:82" x14ac:dyDescent="0.2">
      <c r="A2942" s="50"/>
      <c r="B2942" s="50"/>
      <c r="C2942" s="50"/>
      <c r="D2942" s="50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</row>
    <row r="2943" spans="1:82" x14ac:dyDescent="0.2">
      <c r="A2943" s="50"/>
      <c r="B2943" s="50"/>
      <c r="C2943" s="50"/>
      <c r="D2943" s="50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</row>
    <row r="2944" spans="1:82" x14ac:dyDescent="0.2">
      <c r="A2944" s="50"/>
      <c r="B2944" s="50"/>
      <c r="C2944" s="50"/>
      <c r="D2944" s="50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</row>
    <row r="2945" spans="1:82" x14ac:dyDescent="0.2">
      <c r="A2945" s="50"/>
      <c r="B2945" s="50"/>
      <c r="C2945" s="50"/>
      <c r="D2945" s="50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</row>
    <row r="2946" spans="1:82" x14ac:dyDescent="0.2">
      <c r="A2946" s="50"/>
      <c r="B2946" s="50"/>
      <c r="C2946" s="50"/>
      <c r="D2946" s="50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</row>
    <row r="2947" spans="1:82" x14ac:dyDescent="0.2">
      <c r="A2947" s="50"/>
      <c r="B2947" s="50"/>
      <c r="C2947" s="50"/>
      <c r="D2947" s="50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</row>
    <row r="2948" spans="1:82" x14ac:dyDescent="0.2">
      <c r="A2948" s="50"/>
      <c r="B2948" s="50"/>
      <c r="C2948" s="50"/>
      <c r="D2948" s="50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</row>
    <row r="2949" spans="1:82" x14ac:dyDescent="0.2">
      <c r="A2949" s="50"/>
      <c r="B2949" s="50"/>
      <c r="C2949" s="50"/>
      <c r="D2949" s="50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</row>
    <row r="2950" spans="1:82" x14ac:dyDescent="0.2">
      <c r="A2950" s="50"/>
      <c r="B2950" s="50"/>
      <c r="C2950" s="50"/>
      <c r="D2950" s="50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</row>
    <row r="2951" spans="1:82" x14ac:dyDescent="0.2">
      <c r="A2951" s="50"/>
      <c r="B2951" s="50"/>
      <c r="C2951" s="50"/>
      <c r="D2951" s="50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</row>
    <row r="2952" spans="1:82" x14ac:dyDescent="0.2">
      <c r="A2952" s="50"/>
      <c r="B2952" s="50"/>
      <c r="C2952" s="50"/>
      <c r="D2952" s="50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</row>
    <row r="2953" spans="1:82" x14ac:dyDescent="0.2">
      <c r="A2953" s="50"/>
      <c r="B2953" s="50"/>
      <c r="C2953" s="50"/>
      <c r="D2953" s="50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</row>
    <row r="2954" spans="1:82" x14ac:dyDescent="0.2">
      <c r="A2954" s="50"/>
      <c r="B2954" s="50"/>
      <c r="C2954" s="50"/>
      <c r="D2954" s="50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</row>
    <row r="2955" spans="1:82" x14ac:dyDescent="0.2">
      <c r="A2955" s="50"/>
      <c r="B2955" s="50"/>
      <c r="C2955" s="50"/>
      <c r="D2955" s="50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</row>
    <row r="2956" spans="1:82" x14ac:dyDescent="0.2">
      <c r="A2956" s="50"/>
      <c r="B2956" s="50"/>
      <c r="C2956" s="50"/>
      <c r="D2956" s="50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</row>
    <row r="2957" spans="1:82" x14ac:dyDescent="0.2">
      <c r="A2957" s="50"/>
      <c r="B2957" s="50"/>
      <c r="C2957" s="50"/>
      <c r="D2957" s="50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</row>
    <row r="2958" spans="1:82" x14ac:dyDescent="0.2">
      <c r="A2958" s="50"/>
      <c r="B2958" s="50"/>
      <c r="C2958" s="50"/>
      <c r="D2958" s="50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</row>
    <row r="2959" spans="1:82" x14ac:dyDescent="0.2">
      <c r="A2959" s="50"/>
      <c r="B2959" s="50"/>
      <c r="C2959" s="50"/>
      <c r="D2959" s="50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</row>
    <row r="2960" spans="1:82" x14ac:dyDescent="0.2">
      <c r="A2960" s="50"/>
      <c r="B2960" s="50"/>
      <c r="C2960" s="50"/>
      <c r="D2960" s="50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</row>
    <row r="2961" spans="1:82" x14ac:dyDescent="0.2">
      <c r="A2961" s="50"/>
      <c r="B2961" s="50"/>
      <c r="C2961" s="50"/>
      <c r="D2961" s="50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</row>
    <row r="2962" spans="1:82" x14ac:dyDescent="0.2">
      <c r="A2962" s="50"/>
      <c r="B2962" s="50"/>
      <c r="C2962" s="50"/>
      <c r="D2962" s="50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</row>
    <row r="2963" spans="1:82" x14ac:dyDescent="0.2">
      <c r="A2963" s="50"/>
      <c r="B2963" s="50"/>
      <c r="C2963" s="50"/>
      <c r="D2963" s="50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</row>
    <row r="2964" spans="1:82" x14ac:dyDescent="0.2">
      <c r="A2964" s="50"/>
      <c r="B2964" s="50"/>
      <c r="C2964" s="50"/>
      <c r="D2964" s="50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</row>
    <row r="2965" spans="1:82" x14ac:dyDescent="0.2">
      <c r="A2965" s="50"/>
      <c r="B2965" s="50"/>
      <c r="C2965" s="50"/>
      <c r="D2965" s="50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</row>
    <row r="2966" spans="1:82" x14ac:dyDescent="0.2">
      <c r="A2966" s="50"/>
      <c r="B2966" s="50"/>
      <c r="C2966" s="50"/>
      <c r="D2966" s="50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</row>
    <row r="2967" spans="1:82" x14ac:dyDescent="0.2">
      <c r="A2967" s="50"/>
      <c r="B2967" s="50"/>
      <c r="C2967" s="50"/>
      <c r="D2967" s="50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</row>
    <row r="2968" spans="1:82" x14ac:dyDescent="0.2">
      <c r="A2968" s="50"/>
      <c r="B2968" s="50"/>
      <c r="C2968" s="50"/>
      <c r="D2968" s="50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</row>
    <row r="2969" spans="1:82" x14ac:dyDescent="0.2">
      <c r="A2969" s="50"/>
      <c r="B2969" s="50"/>
      <c r="C2969" s="50"/>
      <c r="D2969" s="50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</row>
    <row r="2970" spans="1:82" x14ac:dyDescent="0.2">
      <c r="A2970" s="50"/>
      <c r="B2970" s="50"/>
      <c r="C2970" s="50"/>
      <c r="D2970" s="50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</row>
    <row r="2971" spans="1:82" x14ac:dyDescent="0.2">
      <c r="A2971" s="50"/>
      <c r="B2971" s="50"/>
      <c r="C2971" s="50"/>
      <c r="D2971" s="50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</row>
    <row r="2972" spans="1:82" x14ac:dyDescent="0.2">
      <c r="A2972" s="50"/>
      <c r="B2972" s="50"/>
      <c r="C2972" s="50"/>
      <c r="D2972" s="50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</row>
    <row r="2973" spans="1:82" x14ac:dyDescent="0.2">
      <c r="A2973" s="50"/>
      <c r="B2973" s="50"/>
      <c r="C2973" s="50"/>
      <c r="D2973" s="50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</row>
    <row r="2974" spans="1:82" x14ac:dyDescent="0.2">
      <c r="A2974" s="50"/>
      <c r="B2974" s="50"/>
      <c r="C2974" s="50"/>
      <c r="D2974" s="50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</row>
    <row r="2975" spans="1:82" x14ac:dyDescent="0.2">
      <c r="A2975" s="50"/>
      <c r="B2975" s="50"/>
      <c r="C2975" s="50"/>
      <c r="D2975" s="50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</row>
    <row r="2976" spans="1:82" x14ac:dyDescent="0.2">
      <c r="A2976" s="50"/>
      <c r="B2976" s="50"/>
      <c r="C2976" s="50"/>
      <c r="D2976" s="50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</row>
    <row r="2977" spans="1:82" x14ac:dyDescent="0.2">
      <c r="A2977" s="50"/>
      <c r="B2977" s="50"/>
      <c r="C2977" s="50"/>
      <c r="D2977" s="50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</row>
    <row r="2978" spans="1:82" x14ac:dyDescent="0.2">
      <c r="A2978" s="50"/>
      <c r="B2978" s="50"/>
      <c r="C2978" s="50"/>
      <c r="D2978" s="50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</row>
    <row r="2979" spans="1:82" x14ac:dyDescent="0.2">
      <c r="A2979" s="50"/>
      <c r="B2979" s="50"/>
      <c r="C2979" s="50"/>
      <c r="D2979" s="50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</row>
    <row r="2980" spans="1:82" x14ac:dyDescent="0.2">
      <c r="A2980" s="50"/>
      <c r="B2980" s="50"/>
      <c r="C2980" s="50"/>
      <c r="D2980" s="50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</row>
    <row r="2981" spans="1:82" x14ac:dyDescent="0.2">
      <c r="A2981" s="50"/>
      <c r="B2981" s="50"/>
      <c r="C2981" s="50"/>
      <c r="D2981" s="50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</row>
    <row r="2982" spans="1:82" x14ac:dyDescent="0.2">
      <c r="A2982" s="50"/>
      <c r="B2982" s="50"/>
      <c r="C2982" s="50"/>
      <c r="D2982" s="50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</row>
    <row r="2983" spans="1:82" x14ac:dyDescent="0.2">
      <c r="A2983" s="50"/>
      <c r="B2983" s="50"/>
      <c r="C2983" s="50"/>
      <c r="D2983" s="50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</row>
    <row r="2984" spans="1:82" x14ac:dyDescent="0.2">
      <c r="A2984" s="50"/>
      <c r="B2984" s="50"/>
      <c r="C2984" s="50"/>
      <c r="D2984" s="50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</row>
    <row r="2985" spans="1:82" x14ac:dyDescent="0.2">
      <c r="A2985" s="50"/>
      <c r="B2985" s="50"/>
      <c r="C2985" s="50"/>
      <c r="D2985" s="50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</row>
    <row r="2986" spans="1:82" x14ac:dyDescent="0.2">
      <c r="A2986" s="50"/>
      <c r="B2986" s="50"/>
      <c r="C2986" s="50"/>
      <c r="D2986" s="50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</row>
    <row r="2987" spans="1:82" x14ac:dyDescent="0.2">
      <c r="A2987" s="50"/>
      <c r="B2987" s="50"/>
      <c r="C2987" s="50"/>
      <c r="D2987" s="50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</row>
    <row r="2988" spans="1:82" x14ac:dyDescent="0.2">
      <c r="A2988" s="50"/>
      <c r="B2988" s="50"/>
      <c r="C2988" s="50"/>
      <c r="D2988" s="50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</row>
    <row r="2989" spans="1:82" x14ac:dyDescent="0.2">
      <c r="A2989" s="50"/>
      <c r="B2989" s="50"/>
      <c r="C2989" s="50"/>
      <c r="D2989" s="50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</row>
    <row r="2990" spans="1:82" x14ac:dyDescent="0.2">
      <c r="A2990" s="50"/>
      <c r="B2990" s="50"/>
      <c r="C2990" s="50"/>
      <c r="D2990" s="50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</row>
    <row r="2991" spans="1:82" x14ac:dyDescent="0.2">
      <c r="A2991" s="50"/>
      <c r="B2991" s="50"/>
      <c r="C2991" s="50"/>
      <c r="D2991" s="50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</row>
    <row r="2992" spans="1:82" x14ac:dyDescent="0.2">
      <c r="A2992" s="50"/>
      <c r="B2992" s="50"/>
      <c r="C2992" s="50"/>
      <c r="D2992" s="50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</row>
    <row r="2993" spans="1:82" x14ac:dyDescent="0.2">
      <c r="A2993" s="50"/>
      <c r="B2993" s="50"/>
      <c r="C2993" s="50"/>
      <c r="D2993" s="50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</row>
    <row r="2994" spans="1:82" x14ac:dyDescent="0.2">
      <c r="A2994" s="50"/>
      <c r="B2994" s="50"/>
      <c r="C2994" s="50"/>
      <c r="D2994" s="50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</row>
    <row r="2995" spans="1:82" x14ac:dyDescent="0.2">
      <c r="A2995" s="50"/>
      <c r="B2995" s="50"/>
      <c r="C2995" s="50"/>
      <c r="D2995" s="50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</row>
    <row r="2996" spans="1:82" x14ac:dyDescent="0.2">
      <c r="A2996" s="50"/>
      <c r="B2996" s="50"/>
      <c r="C2996" s="50"/>
      <c r="D2996" s="50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</row>
    <row r="2997" spans="1:82" x14ac:dyDescent="0.2">
      <c r="A2997" s="50"/>
      <c r="B2997" s="50"/>
      <c r="C2997" s="50"/>
      <c r="D2997" s="50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</row>
    <row r="2998" spans="1:82" x14ac:dyDescent="0.2">
      <c r="A2998" s="50"/>
      <c r="B2998" s="50"/>
      <c r="C2998" s="50"/>
      <c r="D2998" s="50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</row>
    <row r="2999" spans="1:82" x14ac:dyDescent="0.2">
      <c r="A2999" s="50"/>
      <c r="B2999" s="50"/>
      <c r="C2999" s="50"/>
      <c r="D2999" s="50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</row>
    <row r="3000" spans="1:82" x14ac:dyDescent="0.2">
      <c r="A3000" s="50"/>
      <c r="B3000" s="50"/>
      <c r="C3000" s="50"/>
      <c r="D3000" s="50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</row>
    <row r="3001" spans="1:82" x14ac:dyDescent="0.2">
      <c r="A3001" s="50"/>
      <c r="B3001" s="50"/>
      <c r="C3001" s="50"/>
      <c r="D3001" s="50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</row>
    <row r="3002" spans="1:82" x14ac:dyDescent="0.2">
      <c r="A3002" s="50"/>
      <c r="B3002" s="50"/>
      <c r="C3002" s="50"/>
      <c r="D3002" s="50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</row>
    <row r="3003" spans="1:82" x14ac:dyDescent="0.2">
      <c r="A3003" s="50"/>
      <c r="B3003" s="50"/>
      <c r="C3003" s="50"/>
      <c r="D3003" s="50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</row>
    <row r="3004" spans="1:82" x14ac:dyDescent="0.2">
      <c r="A3004" s="50"/>
      <c r="B3004" s="50"/>
      <c r="C3004" s="50"/>
      <c r="D3004" s="50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</row>
    <row r="3005" spans="1:82" x14ac:dyDescent="0.2">
      <c r="A3005" s="50"/>
      <c r="B3005" s="50"/>
      <c r="C3005" s="50"/>
      <c r="D3005" s="50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</row>
    <row r="3006" spans="1:82" x14ac:dyDescent="0.2">
      <c r="A3006" s="50"/>
      <c r="B3006" s="50"/>
      <c r="C3006" s="50"/>
      <c r="D3006" s="50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</row>
    <row r="3007" spans="1:82" x14ac:dyDescent="0.2">
      <c r="A3007" s="50"/>
      <c r="B3007" s="50"/>
      <c r="C3007" s="50"/>
      <c r="D3007" s="50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</row>
    <row r="3008" spans="1:82" x14ac:dyDescent="0.2">
      <c r="A3008" s="50"/>
      <c r="B3008" s="50"/>
      <c r="C3008" s="50"/>
      <c r="D3008" s="50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</row>
    <row r="3009" spans="1:82" x14ac:dyDescent="0.2">
      <c r="A3009" s="50"/>
      <c r="B3009" s="50"/>
      <c r="C3009" s="50"/>
      <c r="D3009" s="50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</row>
    <row r="3010" spans="1:82" x14ac:dyDescent="0.2">
      <c r="A3010" s="50"/>
      <c r="B3010" s="50"/>
      <c r="C3010" s="50"/>
      <c r="D3010" s="50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</row>
    <row r="3011" spans="1:82" x14ac:dyDescent="0.2">
      <c r="A3011" s="50"/>
      <c r="B3011" s="50"/>
      <c r="C3011" s="50"/>
      <c r="D3011" s="50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</row>
    <row r="3012" spans="1:82" x14ac:dyDescent="0.2">
      <c r="A3012" s="50"/>
      <c r="B3012" s="50"/>
      <c r="C3012" s="50"/>
      <c r="D3012" s="50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</row>
    <row r="3013" spans="1:82" x14ac:dyDescent="0.2">
      <c r="A3013" s="50"/>
      <c r="B3013" s="50"/>
      <c r="C3013" s="50"/>
      <c r="D3013" s="50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</row>
    <row r="3014" spans="1:82" x14ac:dyDescent="0.2">
      <c r="A3014" s="50"/>
      <c r="B3014" s="50"/>
      <c r="C3014" s="50"/>
      <c r="D3014" s="50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</row>
    <row r="3015" spans="1:82" x14ac:dyDescent="0.2">
      <c r="A3015" s="50"/>
      <c r="B3015" s="50"/>
      <c r="C3015" s="50"/>
      <c r="D3015" s="50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</row>
    <row r="3016" spans="1:82" x14ac:dyDescent="0.2">
      <c r="A3016" s="50"/>
      <c r="B3016" s="50"/>
      <c r="C3016" s="50"/>
      <c r="D3016" s="50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</row>
    <row r="3017" spans="1:82" x14ac:dyDescent="0.2">
      <c r="A3017" s="50"/>
      <c r="B3017" s="50"/>
      <c r="C3017" s="50"/>
      <c r="D3017" s="50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</row>
    <row r="3018" spans="1:82" x14ac:dyDescent="0.2">
      <c r="A3018" s="50"/>
      <c r="B3018" s="50"/>
      <c r="C3018" s="50"/>
      <c r="D3018" s="50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</row>
    <row r="3019" spans="1:82" x14ac:dyDescent="0.2">
      <c r="A3019" s="50"/>
      <c r="B3019" s="50"/>
      <c r="C3019" s="50"/>
      <c r="D3019" s="50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</row>
    <row r="3020" spans="1:82" x14ac:dyDescent="0.2">
      <c r="A3020" s="50"/>
      <c r="B3020" s="50"/>
      <c r="C3020" s="50"/>
      <c r="D3020" s="50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</row>
    <row r="3021" spans="1:82" x14ac:dyDescent="0.2">
      <c r="A3021" s="50"/>
      <c r="B3021" s="50"/>
      <c r="C3021" s="50"/>
      <c r="D3021" s="50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</row>
    <row r="3022" spans="1:82" x14ac:dyDescent="0.2">
      <c r="A3022" s="50"/>
      <c r="B3022" s="50"/>
      <c r="C3022" s="50"/>
      <c r="D3022" s="50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</row>
    <row r="3023" spans="1:82" x14ac:dyDescent="0.2">
      <c r="A3023" s="50"/>
      <c r="B3023" s="50"/>
      <c r="C3023" s="50"/>
      <c r="D3023" s="50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</row>
    <row r="3024" spans="1:82" x14ac:dyDescent="0.2">
      <c r="A3024" s="50"/>
      <c r="B3024" s="50"/>
      <c r="C3024" s="50"/>
      <c r="D3024" s="50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</row>
    <row r="3025" spans="1:82" x14ac:dyDescent="0.2">
      <c r="A3025" s="50"/>
      <c r="B3025" s="50"/>
      <c r="C3025" s="50"/>
      <c r="D3025" s="50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</row>
    <row r="3026" spans="1:82" x14ac:dyDescent="0.2">
      <c r="A3026" s="50"/>
      <c r="B3026" s="50"/>
      <c r="C3026" s="50"/>
      <c r="D3026" s="50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</row>
    <row r="3027" spans="1:82" x14ac:dyDescent="0.2">
      <c r="A3027" s="50"/>
      <c r="B3027" s="50"/>
      <c r="C3027" s="50"/>
      <c r="D3027" s="50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</row>
    <row r="3028" spans="1:82" x14ac:dyDescent="0.2">
      <c r="A3028" s="50"/>
      <c r="B3028" s="50"/>
      <c r="C3028" s="50"/>
      <c r="D3028" s="50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</row>
    <row r="3029" spans="1:82" x14ac:dyDescent="0.2">
      <c r="A3029" s="50"/>
      <c r="B3029" s="50"/>
      <c r="C3029" s="50"/>
      <c r="D3029" s="50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</row>
    <row r="3030" spans="1:82" x14ac:dyDescent="0.2">
      <c r="A3030" s="50"/>
      <c r="B3030" s="50"/>
      <c r="C3030" s="50"/>
      <c r="D3030" s="50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</row>
    <row r="3031" spans="1:82" x14ac:dyDescent="0.2">
      <c r="A3031" s="50"/>
      <c r="B3031" s="50"/>
      <c r="C3031" s="50"/>
      <c r="D3031" s="50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</row>
    <row r="3032" spans="1:82" x14ac:dyDescent="0.2">
      <c r="A3032" s="50"/>
      <c r="B3032" s="50"/>
      <c r="C3032" s="50"/>
      <c r="D3032" s="50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</row>
    <row r="3033" spans="1:82" x14ac:dyDescent="0.2">
      <c r="A3033" s="50"/>
      <c r="B3033" s="50"/>
      <c r="C3033" s="50"/>
      <c r="D3033" s="50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</row>
    <row r="3034" spans="1:82" x14ac:dyDescent="0.2">
      <c r="A3034" s="50"/>
      <c r="B3034" s="50"/>
      <c r="C3034" s="50"/>
      <c r="D3034" s="50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</row>
    <row r="3035" spans="1:82" x14ac:dyDescent="0.2">
      <c r="A3035" s="50"/>
      <c r="B3035" s="50"/>
      <c r="C3035" s="50"/>
      <c r="D3035" s="50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</row>
    <row r="3036" spans="1:82" x14ac:dyDescent="0.2">
      <c r="A3036" s="50"/>
      <c r="B3036" s="50"/>
      <c r="C3036" s="50"/>
      <c r="D3036" s="50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</row>
    <row r="3037" spans="1:82" x14ac:dyDescent="0.2">
      <c r="A3037" s="50"/>
      <c r="B3037" s="50"/>
      <c r="C3037" s="50"/>
      <c r="D3037" s="50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</row>
    <row r="3038" spans="1:82" x14ac:dyDescent="0.2">
      <c r="A3038" s="50"/>
      <c r="B3038" s="50"/>
      <c r="C3038" s="50"/>
      <c r="D3038" s="50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</row>
    <row r="3039" spans="1:82" x14ac:dyDescent="0.2">
      <c r="A3039" s="50"/>
      <c r="B3039" s="50"/>
      <c r="C3039" s="50"/>
      <c r="D3039" s="50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</row>
    <row r="3040" spans="1:82" x14ac:dyDescent="0.2">
      <c r="A3040" s="50"/>
      <c r="B3040" s="50"/>
      <c r="C3040" s="50"/>
      <c r="D3040" s="50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</row>
    <row r="3041" spans="1:82" x14ac:dyDescent="0.2">
      <c r="A3041" s="50"/>
      <c r="B3041" s="50"/>
      <c r="C3041" s="50"/>
      <c r="D3041" s="50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</row>
    <row r="3042" spans="1:82" x14ac:dyDescent="0.2">
      <c r="A3042" s="50"/>
      <c r="B3042" s="50"/>
      <c r="C3042" s="50"/>
      <c r="D3042" s="50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</row>
    <row r="3043" spans="1:82" x14ac:dyDescent="0.2">
      <c r="A3043" s="50"/>
      <c r="B3043" s="50"/>
      <c r="C3043" s="50"/>
      <c r="D3043" s="50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</row>
    <row r="3044" spans="1:82" x14ac:dyDescent="0.2">
      <c r="A3044" s="50"/>
      <c r="B3044" s="50"/>
      <c r="C3044" s="50"/>
      <c r="D3044" s="50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</row>
    <row r="3045" spans="1:82" x14ac:dyDescent="0.2">
      <c r="A3045" s="50"/>
      <c r="B3045" s="50"/>
      <c r="C3045" s="50"/>
      <c r="D3045" s="50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</row>
    <row r="3046" spans="1:82" x14ac:dyDescent="0.2">
      <c r="A3046" s="50"/>
      <c r="B3046" s="50"/>
      <c r="C3046" s="50"/>
      <c r="D3046" s="50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</row>
    <row r="3047" spans="1:82" x14ac:dyDescent="0.2">
      <c r="A3047" s="50"/>
      <c r="B3047" s="50"/>
      <c r="C3047" s="50"/>
      <c r="D3047" s="50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</row>
    <row r="3048" spans="1:82" x14ac:dyDescent="0.2">
      <c r="A3048" s="50"/>
      <c r="B3048" s="50"/>
      <c r="C3048" s="50"/>
      <c r="D3048" s="50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</row>
    <row r="3049" spans="1:82" x14ac:dyDescent="0.2">
      <c r="A3049" s="50"/>
      <c r="B3049" s="50"/>
      <c r="C3049" s="50"/>
      <c r="D3049" s="50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</row>
    <row r="3050" spans="1:82" x14ac:dyDescent="0.2">
      <c r="A3050" s="50"/>
      <c r="B3050" s="50"/>
      <c r="C3050" s="50"/>
      <c r="D3050" s="50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</row>
    <row r="3051" spans="1:82" x14ac:dyDescent="0.2">
      <c r="A3051" s="50"/>
      <c r="B3051" s="50"/>
      <c r="C3051" s="50"/>
      <c r="D3051" s="50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</row>
    <row r="3052" spans="1:82" x14ac:dyDescent="0.2">
      <c r="A3052" s="50"/>
      <c r="B3052" s="50"/>
      <c r="C3052" s="50"/>
      <c r="D3052" s="50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</row>
    <row r="3053" spans="1:82" x14ac:dyDescent="0.2">
      <c r="A3053" s="50"/>
      <c r="B3053" s="50"/>
      <c r="C3053" s="50"/>
      <c r="D3053" s="50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</row>
    <row r="3054" spans="1:82" x14ac:dyDescent="0.2">
      <c r="A3054" s="50"/>
      <c r="B3054" s="50"/>
      <c r="C3054" s="50"/>
      <c r="D3054" s="50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</row>
    <row r="3055" spans="1:82" x14ac:dyDescent="0.2">
      <c r="A3055" s="50"/>
      <c r="B3055" s="50"/>
      <c r="C3055" s="50"/>
      <c r="D3055" s="50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</row>
    <row r="3056" spans="1:82" x14ac:dyDescent="0.2">
      <c r="A3056" s="50"/>
      <c r="B3056" s="50"/>
      <c r="C3056" s="50"/>
      <c r="D3056" s="50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</row>
    <row r="3057" spans="1:82" x14ac:dyDescent="0.2">
      <c r="A3057" s="50"/>
      <c r="B3057" s="50"/>
      <c r="C3057" s="50"/>
      <c r="D3057" s="50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</row>
    <row r="3058" spans="1:82" x14ac:dyDescent="0.2">
      <c r="A3058" s="50"/>
      <c r="B3058" s="50"/>
      <c r="C3058" s="50"/>
      <c r="D3058" s="50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</row>
    <row r="3059" spans="1:82" x14ac:dyDescent="0.2">
      <c r="A3059" s="50"/>
      <c r="B3059" s="50"/>
      <c r="C3059" s="50"/>
      <c r="D3059" s="50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</row>
    <row r="3060" spans="1:82" x14ac:dyDescent="0.2">
      <c r="A3060" s="50"/>
      <c r="B3060" s="50"/>
      <c r="C3060" s="50"/>
      <c r="D3060" s="50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</row>
    <row r="3061" spans="1:82" x14ac:dyDescent="0.2">
      <c r="A3061" s="50"/>
      <c r="B3061" s="50"/>
      <c r="C3061" s="50"/>
      <c r="D3061" s="50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</row>
    <row r="3062" spans="1:82" x14ac:dyDescent="0.2">
      <c r="A3062" s="50"/>
      <c r="B3062" s="50"/>
      <c r="C3062" s="50"/>
      <c r="D3062" s="50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</row>
    <row r="3063" spans="1:82" x14ac:dyDescent="0.2">
      <c r="A3063" s="50"/>
      <c r="B3063" s="50"/>
      <c r="C3063" s="50"/>
      <c r="D3063" s="50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</row>
    <row r="3064" spans="1:82" x14ac:dyDescent="0.2">
      <c r="A3064" s="50"/>
      <c r="B3064" s="50"/>
      <c r="C3064" s="50"/>
      <c r="D3064" s="50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</row>
    <row r="3065" spans="1:82" x14ac:dyDescent="0.2">
      <c r="A3065" s="50"/>
      <c r="B3065" s="50"/>
      <c r="C3065" s="50"/>
      <c r="D3065" s="50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</row>
    <row r="3066" spans="1:82" x14ac:dyDescent="0.2">
      <c r="A3066" s="50"/>
      <c r="B3066" s="50"/>
      <c r="C3066" s="50"/>
      <c r="D3066" s="50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</row>
    <row r="3067" spans="1:82" x14ac:dyDescent="0.2">
      <c r="A3067" s="50"/>
      <c r="B3067" s="50"/>
      <c r="C3067" s="50"/>
      <c r="D3067" s="50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</row>
    <row r="3068" spans="1:82" x14ac:dyDescent="0.2">
      <c r="A3068" s="50"/>
      <c r="B3068" s="50"/>
      <c r="C3068" s="50"/>
      <c r="D3068" s="50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</row>
    <row r="3069" spans="1:82" x14ac:dyDescent="0.2">
      <c r="A3069" s="50"/>
      <c r="B3069" s="50"/>
      <c r="C3069" s="50"/>
      <c r="D3069" s="50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</row>
    <row r="3070" spans="1:82" x14ac:dyDescent="0.2">
      <c r="A3070" s="50"/>
      <c r="B3070" s="50"/>
      <c r="C3070" s="50"/>
      <c r="D3070" s="50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</row>
    <row r="3071" spans="1:82" x14ac:dyDescent="0.2">
      <c r="A3071" s="50"/>
      <c r="B3071" s="50"/>
      <c r="C3071" s="50"/>
      <c r="D3071" s="50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</row>
    <row r="3072" spans="1:82" x14ac:dyDescent="0.2">
      <c r="A3072" s="50"/>
      <c r="B3072" s="50"/>
      <c r="C3072" s="50"/>
      <c r="D3072" s="50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</row>
    <row r="3073" spans="1:82" x14ac:dyDescent="0.2">
      <c r="A3073" s="50"/>
      <c r="B3073" s="50"/>
      <c r="C3073" s="50"/>
      <c r="D3073" s="50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</row>
    <row r="3074" spans="1:82" x14ac:dyDescent="0.2">
      <c r="A3074" s="50"/>
      <c r="B3074" s="50"/>
      <c r="C3074" s="50"/>
      <c r="D3074" s="50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</row>
    <row r="3075" spans="1:82" x14ac:dyDescent="0.2">
      <c r="A3075" s="50"/>
      <c r="B3075" s="50"/>
      <c r="C3075" s="50"/>
      <c r="D3075" s="50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</row>
    <row r="3076" spans="1:82" x14ac:dyDescent="0.2">
      <c r="A3076" s="50"/>
      <c r="B3076" s="50"/>
      <c r="C3076" s="50"/>
      <c r="D3076" s="50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</row>
    <row r="3077" spans="1:82" x14ac:dyDescent="0.2">
      <c r="A3077" s="50"/>
      <c r="B3077" s="50"/>
      <c r="C3077" s="50"/>
      <c r="D3077" s="50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</row>
    <row r="3078" spans="1:82" x14ac:dyDescent="0.2">
      <c r="A3078" s="50"/>
      <c r="B3078" s="50"/>
      <c r="C3078" s="50"/>
      <c r="D3078" s="50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</row>
    <row r="3079" spans="1:82" x14ac:dyDescent="0.2">
      <c r="A3079" s="50"/>
      <c r="B3079" s="50"/>
      <c r="C3079" s="50"/>
      <c r="D3079" s="50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</row>
    <row r="3080" spans="1:82" x14ac:dyDescent="0.2">
      <c r="A3080" s="50"/>
      <c r="B3080" s="50"/>
      <c r="C3080" s="50"/>
      <c r="D3080" s="50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</row>
    <row r="3081" spans="1:82" x14ac:dyDescent="0.2">
      <c r="A3081" s="50"/>
      <c r="B3081" s="50"/>
      <c r="C3081" s="50"/>
      <c r="D3081" s="50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  <c r="BU3081" s="2"/>
      <c r="BV3081" s="2"/>
      <c r="BW3081" s="2"/>
      <c r="BX3081" s="2"/>
      <c r="BY3081" s="2"/>
      <c r="BZ3081" s="2"/>
      <c r="CA3081" s="2"/>
      <c r="CB3081" s="2"/>
      <c r="CC3081" s="2"/>
      <c r="CD3081" s="2"/>
    </row>
    <row r="3082" spans="1:82" x14ac:dyDescent="0.2">
      <c r="A3082" s="50"/>
      <c r="B3082" s="50"/>
      <c r="C3082" s="50"/>
      <c r="D3082" s="50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</row>
    <row r="3083" spans="1:82" x14ac:dyDescent="0.2">
      <c r="A3083" s="50"/>
      <c r="B3083" s="50"/>
      <c r="C3083" s="50"/>
      <c r="D3083" s="50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  <c r="BU3083" s="2"/>
      <c r="BV3083" s="2"/>
      <c r="BW3083" s="2"/>
      <c r="BX3083" s="2"/>
      <c r="BY3083" s="2"/>
      <c r="BZ3083" s="2"/>
      <c r="CA3083" s="2"/>
      <c r="CB3083" s="2"/>
      <c r="CC3083" s="2"/>
      <c r="CD3083" s="2"/>
    </row>
    <row r="3084" spans="1:82" x14ac:dyDescent="0.2">
      <c r="A3084" s="50"/>
      <c r="B3084" s="50"/>
      <c r="C3084" s="50"/>
      <c r="D3084" s="50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</row>
    <row r="3085" spans="1:82" x14ac:dyDescent="0.2">
      <c r="A3085" s="50"/>
      <c r="B3085" s="50"/>
      <c r="C3085" s="50"/>
      <c r="D3085" s="50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"/>
      <c r="BV3085" s="2"/>
      <c r="BW3085" s="2"/>
      <c r="BX3085" s="2"/>
      <c r="BY3085" s="2"/>
      <c r="BZ3085" s="2"/>
      <c r="CA3085" s="2"/>
      <c r="CB3085" s="2"/>
      <c r="CC3085" s="2"/>
      <c r="CD3085" s="2"/>
    </row>
    <row r="3086" spans="1:82" x14ac:dyDescent="0.2">
      <c r="A3086" s="50"/>
      <c r="B3086" s="50"/>
      <c r="C3086" s="50"/>
      <c r="D3086" s="50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</row>
    <row r="3087" spans="1:82" x14ac:dyDescent="0.2">
      <c r="A3087" s="50"/>
      <c r="B3087" s="50"/>
      <c r="C3087" s="50"/>
      <c r="D3087" s="50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</row>
    <row r="3088" spans="1:82" x14ac:dyDescent="0.2">
      <c r="A3088" s="50"/>
      <c r="B3088" s="50"/>
      <c r="C3088" s="50"/>
      <c r="D3088" s="50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</row>
    <row r="3089" spans="1:82" x14ac:dyDescent="0.2">
      <c r="A3089" s="50"/>
      <c r="B3089" s="50"/>
      <c r="C3089" s="50"/>
      <c r="D3089" s="50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</row>
    <row r="3090" spans="1:82" x14ac:dyDescent="0.2">
      <c r="A3090" s="50"/>
      <c r="B3090" s="50"/>
      <c r="C3090" s="50"/>
      <c r="D3090" s="50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</row>
    <row r="3091" spans="1:82" x14ac:dyDescent="0.2">
      <c r="A3091" s="50"/>
      <c r="B3091" s="50"/>
      <c r="C3091" s="50"/>
      <c r="D3091" s="50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</row>
    <row r="3092" spans="1:82" x14ac:dyDescent="0.2">
      <c r="A3092" s="50"/>
      <c r="B3092" s="50"/>
      <c r="C3092" s="50"/>
      <c r="D3092" s="50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</row>
    <row r="3093" spans="1:82" x14ac:dyDescent="0.2">
      <c r="A3093" s="50"/>
      <c r="B3093" s="50"/>
      <c r="C3093" s="50"/>
      <c r="D3093" s="50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</row>
    <row r="3094" spans="1:82" x14ac:dyDescent="0.2">
      <c r="A3094" s="50"/>
      <c r="B3094" s="50"/>
      <c r="C3094" s="50"/>
      <c r="D3094" s="50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</row>
    <row r="3095" spans="1:82" x14ac:dyDescent="0.2">
      <c r="A3095" s="50"/>
      <c r="B3095" s="50"/>
      <c r="C3095" s="50"/>
      <c r="D3095" s="50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</row>
    <row r="3096" spans="1:82" x14ac:dyDescent="0.2">
      <c r="A3096" s="50"/>
      <c r="B3096" s="50"/>
      <c r="C3096" s="50"/>
      <c r="D3096" s="50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</row>
    <row r="3097" spans="1:82" x14ac:dyDescent="0.2">
      <c r="A3097" s="50"/>
      <c r="B3097" s="50"/>
      <c r="C3097" s="50"/>
      <c r="D3097" s="50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</row>
    <row r="3098" spans="1:82" x14ac:dyDescent="0.2">
      <c r="A3098" s="50"/>
      <c r="B3098" s="50"/>
      <c r="C3098" s="50"/>
      <c r="D3098" s="50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</row>
    <row r="3099" spans="1:82" x14ac:dyDescent="0.2">
      <c r="A3099" s="50"/>
      <c r="B3099" s="50"/>
      <c r="C3099" s="50"/>
      <c r="D3099" s="50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</row>
    <row r="3100" spans="1:82" x14ac:dyDescent="0.2">
      <c r="A3100" s="50"/>
      <c r="B3100" s="50"/>
      <c r="C3100" s="50"/>
      <c r="D3100" s="50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</row>
    <row r="3101" spans="1:82" x14ac:dyDescent="0.2">
      <c r="A3101" s="50"/>
      <c r="B3101" s="50"/>
      <c r="C3101" s="50"/>
      <c r="D3101" s="50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</row>
    <row r="3102" spans="1:82" x14ac:dyDescent="0.2">
      <c r="A3102" s="50"/>
      <c r="B3102" s="50"/>
      <c r="C3102" s="50"/>
      <c r="D3102" s="50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</row>
    <row r="3103" spans="1:82" x14ac:dyDescent="0.2">
      <c r="A3103" s="50"/>
      <c r="B3103" s="50"/>
      <c r="C3103" s="50"/>
      <c r="D3103" s="50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</row>
    <row r="3104" spans="1:82" x14ac:dyDescent="0.2">
      <c r="A3104" s="50"/>
      <c r="B3104" s="50"/>
      <c r="C3104" s="50"/>
      <c r="D3104" s="50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</row>
    <row r="3105" spans="1:82" x14ac:dyDescent="0.2">
      <c r="A3105" s="50"/>
      <c r="B3105" s="50"/>
      <c r="C3105" s="50"/>
      <c r="D3105" s="50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</row>
    <row r="3106" spans="1:82" x14ac:dyDescent="0.2">
      <c r="A3106" s="50"/>
      <c r="B3106" s="50"/>
      <c r="C3106" s="50"/>
      <c r="D3106" s="50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</row>
    <row r="3107" spans="1:82" x14ac:dyDescent="0.2">
      <c r="A3107" s="50"/>
      <c r="B3107" s="50"/>
      <c r="C3107" s="50"/>
      <c r="D3107" s="50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</row>
    <row r="3108" spans="1:82" x14ac:dyDescent="0.2">
      <c r="A3108" s="50"/>
      <c r="B3108" s="50"/>
      <c r="C3108" s="50"/>
      <c r="D3108" s="50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</row>
    <row r="3109" spans="1:82" x14ac:dyDescent="0.2">
      <c r="A3109" s="50"/>
      <c r="B3109" s="50"/>
      <c r="C3109" s="50"/>
      <c r="D3109" s="50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</row>
    <row r="3110" spans="1:82" x14ac:dyDescent="0.2">
      <c r="A3110" s="50"/>
      <c r="B3110" s="50"/>
      <c r="C3110" s="50"/>
      <c r="D3110" s="50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</row>
    <row r="3111" spans="1:82" x14ac:dyDescent="0.2">
      <c r="A3111" s="50"/>
      <c r="B3111" s="50"/>
      <c r="C3111" s="50"/>
      <c r="D3111" s="50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</row>
    <row r="3112" spans="1:82" x14ac:dyDescent="0.2">
      <c r="A3112" s="50"/>
      <c r="B3112" s="50"/>
      <c r="C3112" s="50"/>
      <c r="D3112" s="50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</row>
    <row r="3113" spans="1:82" x14ac:dyDescent="0.2">
      <c r="A3113" s="50"/>
      <c r="B3113" s="50"/>
      <c r="C3113" s="50"/>
      <c r="D3113" s="50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</row>
    <row r="3114" spans="1:82" x14ac:dyDescent="0.2">
      <c r="A3114" s="50"/>
      <c r="B3114" s="50"/>
      <c r="C3114" s="50"/>
      <c r="D3114" s="50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</row>
    <row r="3115" spans="1:82" x14ac:dyDescent="0.2">
      <c r="A3115" s="50"/>
      <c r="B3115" s="50"/>
      <c r="C3115" s="50"/>
      <c r="D3115" s="50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</row>
    <row r="3116" spans="1:82" x14ac:dyDescent="0.2">
      <c r="A3116" s="50"/>
      <c r="B3116" s="50"/>
      <c r="C3116" s="50"/>
      <c r="D3116" s="50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</row>
    <row r="3117" spans="1:82" x14ac:dyDescent="0.2">
      <c r="A3117" s="50"/>
      <c r="B3117" s="50"/>
      <c r="C3117" s="50"/>
      <c r="D3117" s="50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</row>
    <row r="3118" spans="1:82" x14ac:dyDescent="0.2">
      <c r="A3118" s="50"/>
      <c r="B3118" s="50"/>
      <c r="C3118" s="50"/>
      <c r="D3118" s="50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</row>
    <row r="3119" spans="1:82" x14ac:dyDescent="0.2">
      <c r="A3119" s="50"/>
      <c r="B3119" s="50"/>
      <c r="C3119" s="50"/>
      <c r="D3119" s="50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</row>
    <row r="3120" spans="1:82" x14ac:dyDescent="0.2">
      <c r="A3120" s="50"/>
      <c r="B3120" s="50"/>
      <c r="C3120" s="50"/>
      <c r="D3120" s="50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</row>
    <row r="3121" spans="1:82" x14ac:dyDescent="0.2">
      <c r="A3121" s="50"/>
      <c r="B3121" s="50"/>
      <c r="C3121" s="50"/>
      <c r="D3121" s="50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</row>
    <row r="3122" spans="1:82" x14ac:dyDescent="0.2">
      <c r="A3122" s="50"/>
      <c r="B3122" s="50"/>
      <c r="C3122" s="50"/>
      <c r="D3122" s="50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</row>
    <row r="3123" spans="1:82" x14ac:dyDescent="0.2">
      <c r="A3123" s="50"/>
      <c r="B3123" s="50"/>
      <c r="C3123" s="50"/>
      <c r="D3123" s="50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</row>
    <row r="3124" spans="1:82" x14ac:dyDescent="0.2">
      <c r="A3124" s="50"/>
      <c r="B3124" s="50"/>
      <c r="C3124" s="50"/>
      <c r="D3124" s="50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</row>
    <row r="3125" spans="1:82" x14ac:dyDescent="0.2">
      <c r="A3125" s="50"/>
      <c r="B3125" s="50"/>
      <c r="C3125" s="50"/>
      <c r="D3125" s="50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</row>
    <row r="3126" spans="1:82" x14ac:dyDescent="0.2">
      <c r="A3126" s="50"/>
      <c r="B3126" s="50"/>
      <c r="C3126" s="50"/>
      <c r="D3126" s="50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</row>
    <row r="3127" spans="1:82" x14ac:dyDescent="0.2">
      <c r="A3127" s="50"/>
      <c r="B3127" s="50"/>
      <c r="C3127" s="50"/>
      <c r="D3127" s="50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</row>
    <row r="3128" spans="1:82" x14ac:dyDescent="0.2">
      <c r="A3128" s="50"/>
      <c r="B3128" s="50"/>
      <c r="C3128" s="50"/>
      <c r="D3128" s="50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</row>
    <row r="3129" spans="1:82" x14ac:dyDescent="0.2">
      <c r="A3129" s="50"/>
      <c r="B3129" s="50"/>
      <c r="C3129" s="50"/>
      <c r="D3129" s="50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</row>
    <row r="3130" spans="1:82" x14ac:dyDescent="0.2">
      <c r="A3130" s="50"/>
      <c r="B3130" s="50"/>
      <c r="C3130" s="50"/>
      <c r="D3130" s="50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</row>
    <row r="3131" spans="1:82" x14ac:dyDescent="0.2">
      <c r="A3131" s="50"/>
      <c r="B3131" s="50"/>
      <c r="C3131" s="50"/>
      <c r="D3131" s="50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</row>
    <row r="3132" spans="1:82" x14ac:dyDescent="0.2">
      <c r="A3132" s="50"/>
      <c r="B3132" s="50"/>
      <c r="C3132" s="50"/>
      <c r="D3132" s="50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</row>
    <row r="3133" spans="1:82" x14ac:dyDescent="0.2">
      <c r="A3133" s="50"/>
      <c r="B3133" s="50"/>
      <c r="C3133" s="50"/>
      <c r="D3133" s="50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</row>
    <row r="3134" spans="1:82" x14ac:dyDescent="0.2">
      <c r="A3134" s="50"/>
      <c r="B3134" s="50"/>
      <c r="C3134" s="50"/>
      <c r="D3134" s="50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</row>
    <row r="3135" spans="1:82" x14ac:dyDescent="0.2">
      <c r="A3135" s="50"/>
      <c r="B3135" s="50"/>
      <c r="C3135" s="50"/>
      <c r="D3135" s="50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</row>
    <row r="3136" spans="1:82" x14ac:dyDescent="0.2">
      <c r="A3136" s="50"/>
      <c r="B3136" s="50"/>
      <c r="C3136" s="50"/>
      <c r="D3136" s="50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</row>
    <row r="3137" spans="1:82" x14ac:dyDescent="0.2">
      <c r="A3137" s="50"/>
      <c r="B3137" s="50"/>
      <c r="C3137" s="50"/>
      <c r="D3137" s="50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</row>
    <row r="3138" spans="1:82" x14ac:dyDescent="0.2">
      <c r="A3138" s="50"/>
      <c r="B3138" s="50"/>
      <c r="C3138" s="50"/>
      <c r="D3138" s="50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</row>
    <row r="3139" spans="1:82" x14ac:dyDescent="0.2">
      <c r="A3139" s="50"/>
      <c r="B3139" s="50"/>
      <c r="C3139" s="50"/>
      <c r="D3139" s="50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</row>
    <row r="3140" spans="1:82" x14ac:dyDescent="0.2">
      <c r="A3140" s="50"/>
      <c r="B3140" s="50"/>
      <c r="C3140" s="50"/>
      <c r="D3140" s="50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</row>
    <row r="3141" spans="1:82" x14ac:dyDescent="0.2">
      <c r="A3141" s="50"/>
      <c r="B3141" s="50"/>
      <c r="C3141" s="50"/>
      <c r="D3141" s="50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</row>
    <row r="3142" spans="1:82" x14ac:dyDescent="0.2">
      <c r="A3142" s="50"/>
      <c r="B3142" s="50"/>
      <c r="C3142" s="50"/>
      <c r="D3142" s="50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</row>
    <row r="3143" spans="1:82" x14ac:dyDescent="0.2">
      <c r="A3143" s="50"/>
      <c r="B3143" s="50"/>
      <c r="C3143" s="50"/>
      <c r="D3143" s="50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/>
      <c r="BY3143" s="2"/>
      <c r="BZ3143" s="2"/>
      <c r="CA3143" s="2"/>
      <c r="CB3143" s="2"/>
      <c r="CC3143" s="2"/>
      <c r="CD3143" s="2"/>
    </row>
    <row r="3144" spans="1:82" x14ac:dyDescent="0.2">
      <c r="A3144" s="50"/>
      <c r="B3144" s="50"/>
      <c r="C3144" s="50"/>
      <c r="D3144" s="50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</row>
    <row r="3145" spans="1:82" x14ac:dyDescent="0.2">
      <c r="A3145" s="50"/>
      <c r="B3145" s="50"/>
      <c r="C3145" s="50"/>
      <c r="D3145" s="50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2"/>
      <c r="BV3145" s="2"/>
      <c r="BW3145" s="2"/>
      <c r="BX3145" s="2"/>
      <c r="BY3145" s="2"/>
      <c r="BZ3145" s="2"/>
      <c r="CA3145" s="2"/>
      <c r="CB3145" s="2"/>
      <c r="CC3145" s="2"/>
      <c r="CD3145" s="2"/>
    </row>
    <row r="3146" spans="1:82" x14ac:dyDescent="0.2">
      <c r="A3146" s="50"/>
      <c r="B3146" s="50"/>
      <c r="C3146" s="50"/>
      <c r="D3146" s="50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</row>
    <row r="3147" spans="1:82" x14ac:dyDescent="0.2">
      <c r="A3147" s="50"/>
      <c r="B3147" s="50"/>
      <c r="C3147" s="50"/>
      <c r="D3147" s="50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  <c r="BU3147" s="2"/>
      <c r="BV3147" s="2"/>
      <c r="BW3147" s="2"/>
      <c r="BX3147" s="2"/>
      <c r="BY3147" s="2"/>
      <c r="BZ3147" s="2"/>
      <c r="CA3147" s="2"/>
      <c r="CB3147" s="2"/>
      <c r="CC3147" s="2"/>
      <c r="CD3147" s="2"/>
    </row>
    <row r="3148" spans="1:82" x14ac:dyDescent="0.2">
      <c r="A3148" s="50"/>
      <c r="B3148" s="50"/>
      <c r="C3148" s="50"/>
      <c r="D3148" s="50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</row>
    <row r="3149" spans="1:82" x14ac:dyDescent="0.2">
      <c r="A3149" s="50"/>
      <c r="B3149" s="50"/>
      <c r="C3149" s="50"/>
      <c r="D3149" s="50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  <c r="BU3149" s="2"/>
      <c r="BV3149" s="2"/>
      <c r="BW3149" s="2"/>
      <c r="BX3149" s="2"/>
      <c r="BY3149" s="2"/>
      <c r="BZ3149" s="2"/>
      <c r="CA3149" s="2"/>
      <c r="CB3149" s="2"/>
      <c r="CC3149" s="2"/>
      <c r="CD3149" s="2"/>
    </row>
    <row r="3150" spans="1:82" x14ac:dyDescent="0.2">
      <c r="A3150" s="50"/>
      <c r="B3150" s="50"/>
      <c r="C3150" s="50"/>
      <c r="D3150" s="50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</row>
    <row r="3151" spans="1:82" x14ac:dyDescent="0.2">
      <c r="A3151" s="50"/>
      <c r="B3151" s="50"/>
      <c r="C3151" s="50"/>
      <c r="D3151" s="50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  <c r="BU3151" s="2"/>
      <c r="BV3151" s="2"/>
      <c r="BW3151" s="2"/>
      <c r="BX3151" s="2"/>
      <c r="BY3151" s="2"/>
      <c r="BZ3151" s="2"/>
      <c r="CA3151" s="2"/>
      <c r="CB3151" s="2"/>
      <c r="CC3151" s="2"/>
      <c r="CD3151" s="2"/>
    </row>
    <row r="3152" spans="1:82" x14ac:dyDescent="0.2">
      <c r="A3152" s="50"/>
      <c r="B3152" s="50"/>
      <c r="C3152" s="50"/>
      <c r="D3152" s="50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</row>
    <row r="3153" spans="1:82" x14ac:dyDescent="0.2">
      <c r="A3153" s="50"/>
      <c r="B3153" s="50"/>
      <c r="C3153" s="50"/>
      <c r="D3153" s="50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  <c r="BU3153" s="2"/>
      <c r="BV3153" s="2"/>
      <c r="BW3153" s="2"/>
      <c r="BX3153" s="2"/>
      <c r="BY3153" s="2"/>
      <c r="BZ3153" s="2"/>
      <c r="CA3153" s="2"/>
      <c r="CB3153" s="2"/>
      <c r="CC3153" s="2"/>
      <c r="CD3153" s="2"/>
    </row>
    <row r="3154" spans="1:82" x14ac:dyDescent="0.2">
      <c r="A3154" s="50"/>
      <c r="B3154" s="50"/>
      <c r="C3154" s="50"/>
      <c r="D3154" s="50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</row>
    <row r="3155" spans="1:82" x14ac:dyDescent="0.2">
      <c r="A3155" s="50"/>
      <c r="B3155" s="50"/>
      <c r="C3155" s="50"/>
      <c r="D3155" s="50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  <c r="BU3155" s="2"/>
      <c r="BV3155" s="2"/>
      <c r="BW3155" s="2"/>
      <c r="BX3155" s="2"/>
      <c r="BY3155" s="2"/>
      <c r="BZ3155" s="2"/>
      <c r="CA3155" s="2"/>
      <c r="CB3155" s="2"/>
      <c r="CC3155" s="2"/>
      <c r="CD3155" s="2"/>
    </row>
    <row r="3156" spans="1:82" x14ac:dyDescent="0.2">
      <c r="A3156" s="50"/>
      <c r="B3156" s="50"/>
      <c r="C3156" s="50"/>
      <c r="D3156" s="50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</row>
    <row r="3157" spans="1:82" x14ac:dyDescent="0.2">
      <c r="A3157" s="50"/>
      <c r="B3157" s="50"/>
      <c r="C3157" s="50"/>
      <c r="D3157" s="50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</row>
    <row r="3158" spans="1:82" x14ac:dyDescent="0.2">
      <c r="A3158" s="50"/>
      <c r="B3158" s="50"/>
      <c r="C3158" s="50"/>
      <c r="D3158" s="50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</row>
    <row r="3159" spans="1:82" x14ac:dyDescent="0.2">
      <c r="A3159" s="50"/>
      <c r="B3159" s="50"/>
      <c r="C3159" s="50"/>
      <c r="D3159" s="50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  <c r="BU3159" s="2"/>
      <c r="BV3159" s="2"/>
      <c r="BW3159" s="2"/>
      <c r="BX3159" s="2"/>
      <c r="BY3159" s="2"/>
      <c r="BZ3159" s="2"/>
      <c r="CA3159" s="2"/>
      <c r="CB3159" s="2"/>
      <c r="CC3159" s="2"/>
      <c r="CD3159" s="2"/>
    </row>
    <row r="3160" spans="1:82" x14ac:dyDescent="0.2">
      <c r="A3160" s="50"/>
      <c r="B3160" s="50"/>
      <c r="C3160" s="50"/>
      <c r="D3160" s="50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</row>
    <row r="3161" spans="1:82" x14ac:dyDescent="0.2">
      <c r="A3161" s="50"/>
      <c r="B3161" s="50"/>
      <c r="C3161" s="50"/>
      <c r="D3161" s="50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  <c r="BU3161" s="2"/>
      <c r="BV3161" s="2"/>
      <c r="BW3161" s="2"/>
      <c r="BX3161" s="2"/>
      <c r="BY3161" s="2"/>
      <c r="BZ3161" s="2"/>
      <c r="CA3161" s="2"/>
      <c r="CB3161" s="2"/>
      <c r="CC3161" s="2"/>
      <c r="CD3161" s="2"/>
    </row>
    <row r="3162" spans="1:82" x14ac:dyDescent="0.2">
      <c r="A3162" s="50"/>
      <c r="B3162" s="50"/>
      <c r="C3162" s="50"/>
      <c r="D3162" s="50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</row>
    <row r="3163" spans="1:82" x14ac:dyDescent="0.2">
      <c r="A3163" s="50"/>
      <c r="B3163" s="50"/>
      <c r="C3163" s="50"/>
      <c r="D3163" s="50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  <c r="BU3163" s="2"/>
      <c r="BV3163" s="2"/>
      <c r="BW3163" s="2"/>
      <c r="BX3163" s="2"/>
      <c r="BY3163" s="2"/>
      <c r="BZ3163" s="2"/>
      <c r="CA3163" s="2"/>
      <c r="CB3163" s="2"/>
      <c r="CC3163" s="2"/>
      <c r="CD3163" s="2"/>
    </row>
    <row r="3164" spans="1:82" x14ac:dyDescent="0.2">
      <c r="A3164" s="50"/>
      <c r="B3164" s="50"/>
      <c r="C3164" s="50"/>
      <c r="D3164" s="50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</row>
    <row r="3165" spans="1:82" x14ac:dyDescent="0.2">
      <c r="A3165" s="50"/>
      <c r="B3165" s="50"/>
      <c r="C3165" s="50"/>
      <c r="D3165" s="50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  <c r="BU3165" s="2"/>
      <c r="BV3165" s="2"/>
      <c r="BW3165" s="2"/>
      <c r="BX3165" s="2"/>
      <c r="BY3165" s="2"/>
      <c r="BZ3165" s="2"/>
      <c r="CA3165" s="2"/>
      <c r="CB3165" s="2"/>
      <c r="CC3165" s="2"/>
      <c r="CD3165" s="2"/>
    </row>
    <row r="3166" spans="1:82" x14ac:dyDescent="0.2">
      <c r="A3166" s="50"/>
      <c r="B3166" s="50"/>
      <c r="C3166" s="50"/>
      <c r="D3166" s="50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</row>
    <row r="3167" spans="1:82" x14ac:dyDescent="0.2">
      <c r="A3167" s="50"/>
      <c r="B3167" s="50"/>
      <c r="C3167" s="50"/>
      <c r="D3167" s="50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  <c r="BU3167" s="2"/>
      <c r="BV3167" s="2"/>
      <c r="BW3167" s="2"/>
      <c r="BX3167" s="2"/>
      <c r="BY3167" s="2"/>
      <c r="BZ3167" s="2"/>
      <c r="CA3167" s="2"/>
      <c r="CB3167" s="2"/>
      <c r="CC3167" s="2"/>
      <c r="CD3167" s="2"/>
    </row>
    <row r="3168" spans="1:82" x14ac:dyDescent="0.2">
      <c r="A3168" s="50"/>
      <c r="B3168" s="50"/>
      <c r="C3168" s="50"/>
      <c r="D3168" s="50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</row>
    <row r="3169" spans="1:82" x14ac:dyDescent="0.2">
      <c r="A3169" s="50"/>
      <c r="B3169" s="50"/>
      <c r="C3169" s="50"/>
      <c r="D3169" s="50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  <c r="BU3169" s="2"/>
      <c r="BV3169" s="2"/>
      <c r="BW3169" s="2"/>
      <c r="BX3169" s="2"/>
      <c r="BY3169" s="2"/>
      <c r="BZ3169" s="2"/>
      <c r="CA3169" s="2"/>
      <c r="CB3169" s="2"/>
      <c r="CC3169" s="2"/>
      <c r="CD3169" s="2"/>
    </row>
    <row r="3170" spans="1:82" x14ac:dyDescent="0.2">
      <c r="A3170" s="50"/>
      <c r="B3170" s="50"/>
      <c r="C3170" s="50"/>
      <c r="D3170" s="50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</row>
    <row r="3171" spans="1:82" x14ac:dyDescent="0.2">
      <c r="A3171" s="50"/>
      <c r="B3171" s="50"/>
      <c r="C3171" s="50"/>
      <c r="D3171" s="50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2"/>
      <c r="BX3171" s="2"/>
      <c r="BY3171" s="2"/>
      <c r="BZ3171" s="2"/>
      <c r="CA3171" s="2"/>
      <c r="CB3171" s="2"/>
      <c r="CC3171" s="2"/>
      <c r="CD3171" s="2"/>
    </row>
    <row r="3172" spans="1:82" x14ac:dyDescent="0.2">
      <c r="A3172" s="50"/>
      <c r="B3172" s="50"/>
      <c r="C3172" s="50"/>
      <c r="D3172" s="50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</row>
    <row r="3173" spans="1:82" x14ac:dyDescent="0.2">
      <c r="A3173" s="50"/>
      <c r="B3173" s="50"/>
      <c r="C3173" s="50"/>
      <c r="D3173" s="50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  <c r="BU3173" s="2"/>
      <c r="BV3173" s="2"/>
      <c r="BW3173" s="2"/>
      <c r="BX3173" s="2"/>
      <c r="BY3173" s="2"/>
      <c r="BZ3173" s="2"/>
      <c r="CA3173" s="2"/>
      <c r="CB3173" s="2"/>
      <c r="CC3173" s="2"/>
      <c r="CD3173" s="2"/>
    </row>
    <row r="3174" spans="1:82" x14ac:dyDescent="0.2">
      <c r="A3174" s="50"/>
      <c r="B3174" s="50"/>
      <c r="C3174" s="50"/>
      <c r="D3174" s="50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</row>
    <row r="3175" spans="1:82" x14ac:dyDescent="0.2">
      <c r="A3175" s="50"/>
      <c r="B3175" s="50"/>
      <c r="C3175" s="50"/>
      <c r="D3175" s="50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  <c r="BU3175" s="2"/>
      <c r="BV3175" s="2"/>
      <c r="BW3175" s="2"/>
      <c r="BX3175" s="2"/>
      <c r="BY3175" s="2"/>
      <c r="BZ3175" s="2"/>
      <c r="CA3175" s="2"/>
      <c r="CB3175" s="2"/>
      <c r="CC3175" s="2"/>
      <c r="CD3175" s="2"/>
    </row>
    <row r="3176" spans="1:82" x14ac:dyDescent="0.2">
      <c r="A3176" s="50"/>
      <c r="B3176" s="50"/>
      <c r="C3176" s="50"/>
      <c r="D3176" s="50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</row>
    <row r="3177" spans="1:82" x14ac:dyDescent="0.2">
      <c r="A3177" s="50"/>
      <c r="B3177" s="50"/>
      <c r="C3177" s="50"/>
      <c r="D3177" s="50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  <c r="BU3177" s="2"/>
      <c r="BV3177" s="2"/>
      <c r="BW3177" s="2"/>
      <c r="BX3177" s="2"/>
      <c r="BY3177" s="2"/>
      <c r="BZ3177" s="2"/>
      <c r="CA3177" s="2"/>
      <c r="CB3177" s="2"/>
      <c r="CC3177" s="2"/>
      <c r="CD3177" s="2"/>
    </row>
    <row r="3178" spans="1:82" x14ac:dyDescent="0.2">
      <c r="A3178" s="50"/>
      <c r="B3178" s="50"/>
      <c r="C3178" s="50"/>
      <c r="D3178" s="50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</row>
    <row r="3179" spans="1:82" x14ac:dyDescent="0.2">
      <c r="A3179" s="50"/>
      <c r="B3179" s="50"/>
      <c r="C3179" s="50"/>
      <c r="D3179" s="50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  <c r="BU3179" s="2"/>
      <c r="BV3179" s="2"/>
      <c r="BW3179" s="2"/>
      <c r="BX3179" s="2"/>
      <c r="BY3179" s="2"/>
      <c r="BZ3179" s="2"/>
      <c r="CA3179" s="2"/>
      <c r="CB3179" s="2"/>
      <c r="CC3179" s="2"/>
      <c r="CD3179" s="2"/>
    </row>
    <row r="3180" spans="1:82" x14ac:dyDescent="0.2">
      <c r="A3180" s="50"/>
      <c r="B3180" s="50"/>
      <c r="C3180" s="50"/>
      <c r="D3180" s="50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</row>
    <row r="3181" spans="1:82" x14ac:dyDescent="0.2">
      <c r="A3181" s="50"/>
      <c r="B3181" s="50"/>
      <c r="C3181" s="50"/>
      <c r="D3181" s="50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  <c r="BU3181" s="2"/>
      <c r="BV3181" s="2"/>
      <c r="BW3181" s="2"/>
      <c r="BX3181" s="2"/>
      <c r="BY3181" s="2"/>
      <c r="BZ3181" s="2"/>
      <c r="CA3181" s="2"/>
      <c r="CB3181" s="2"/>
      <c r="CC3181" s="2"/>
      <c r="CD3181" s="2"/>
    </row>
    <row r="3182" spans="1:82" x14ac:dyDescent="0.2">
      <c r="A3182" s="50"/>
      <c r="B3182" s="50"/>
      <c r="C3182" s="50"/>
      <c r="D3182" s="50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</row>
    <row r="3183" spans="1:82" x14ac:dyDescent="0.2">
      <c r="A3183" s="50"/>
      <c r="B3183" s="50"/>
      <c r="C3183" s="50"/>
      <c r="D3183" s="50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  <c r="BU3183" s="2"/>
      <c r="BV3183" s="2"/>
      <c r="BW3183" s="2"/>
      <c r="BX3183" s="2"/>
      <c r="BY3183" s="2"/>
      <c r="BZ3183" s="2"/>
      <c r="CA3183" s="2"/>
      <c r="CB3183" s="2"/>
      <c r="CC3183" s="2"/>
      <c r="CD3183" s="2"/>
    </row>
    <row r="3184" spans="1:82" x14ac:dyDescent="0.2">
      <c r="A3184" s="50"/>
      <c r="B3184" s="50"/>
      <c r="C3184" s="50"/>
      <c r="D3184" s="50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</row>
    <row r="3185" spans="1:82" x14ac:dyDescent="0.2">
      <c r="A3185" s="50"/>
      <c r="B3185" s="50"/>
      <c r="C3185" s="50"/>
      <c r="D3185" s="50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  <c r="BU3185" s="2"/>
      <c r="BV3185" s="2"/>
      <c r="BW3185" s="2"/>
      <c r="BX3185" s="2"/>
      <c r="BY3185" s="2"/>
      <c r="BZ3185" s="2"/>
      <c r="CA3185" s="2"/>
      <c r="CB3185" s="2"/>
      <c r="CC3185" s="2"/>
      <c r="CD3185" s="2"/>
    </row>
    <row r="3186" spans="1:82" x14ac:dyDescent="0.2">
      <c r="A3186" s="50"/>
      <c r="B3186" s="50"/>
      <c r="C3186" s="50"/>
      <c r="D3186" s="50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</row>
    <row r="3187" spans="1:82" x14ac:dyDescent="0.2">
      <c r="A3187" s="50"/>
      <c r="B3187" s="50"/>
      <c r="C3187" s="50"/>
      <c r="D3187" s="50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2"/>
      <c r="BV3187" s="2"/>
      <c r="BW3187" s="2"/>
      <c r="BX3187" s="2"/>
      <c r="BY3187" s="2"/>
      <c r="BZ3187" s="2"/>
      <c r="CA3187" s="2"/>
      <c r="CB3187" s="2"/>
      <c r="CC3187" s="2"/>
      <c r="CD3187" s="2"/>
    </row>
    <row r="3188" spans="1:82" x14ac:dyDescent="0.2">
      <c r="A3188" s="50"/>
      <c r="B3188" s="50"/>
      <c r="C3188" s="50"/>
      <c r="D3188" s="50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</row>
    <row r="3189" spans="1:82" x14ac:dyDescent="0.2">
      <c r="A3189" s="50"/>
      <c r="B3189" s="50"/>
      <c r="C3189" s="50"/>
      <c r="D3189" s="50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2"/>
      <c r="BZ3189" s="2"/>
      <c r="CA3189" s="2"/>
      <c r="CB3189" s="2"/>
      <c r="CC3189" s="2"/>
      <c r="CD3189" s="2"/>
    </row>
    <row r="3190" spans="1:82" x14ac:dyDescent="0.2">
      <c r="A3190" s="50"/>
      <c r="B3190" s="50"/>
      <c r="C3190" s="50"/>
      <c r="D3190" s="50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</row>
    <row r="3191" spans="1:82" x14ac:dyDescent="0.2">
      <c r="A3191" s="50"/>
      <c r="B3191" s="50"/>
      <c r="C3191" s="50"/>
      <c r="D3191" s="50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  <c r="BU3191" s="2"/>
      <c r="BV3191" s="2"/>
      <c r="BW3191" s="2"/>
      <c r="BX3191" s="2"/>
      <c r="BY3191" s="2"/>
      <c r="BZ3191" s="2"/>
      <c r="CA3191" s="2"/>
      <c r="CB3191" s="2"/>
      <c r="CC3191" s="2"/>
      <c r="CD3191" s="2"/>
    </row>
    <row r="3192" spans="1:82" x14ac:dyDescent="0.2">
      <c r="A3192" s="50"/>
      <c r="B3192" s="50"/>
      <c r="C3192" s="50"/>
      <c r="D3192" s="50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</row>
    <row r="3193" spans="1:82" x14ac:dyDescent="0.2">
      <c r="A3193" s="50"/>
      <c r="B3193" s="50"/>
      <c r="C3193" s="50"/>
      <c r="D3193" s="50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  <c r="BU3193" s="2"/>
      <c r="BV3193" s="2"/>
      <c r="BW3193" s="2"/>
      <c r="BX3193" s="2"/>
      <c r="BY3193" s="2"/>
      <c r="BZ3193" s="2"/>
      <c r="CA3193" s="2"/>
      <c r="CB3193" s="2"/>
      <c r="CC3193" s="2"/>
      <c r="CD3193" s="2"/>
    </row>
    <row r="3194" spans="1:82" x14ac:dyDescent="0.2">
      <c r="A3194" s="50"/>
      <c r="B3194" s="50"/>
      <c r="C3194" s="50"/>
      <c r="D3194" s="50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</row>
    <row r="3195" spans="1:82" x14ac:dyDescent="0.2">
      <c r="A3195" s="50"/>
      <c r="B3195" s="50"/>
      <c r="C3195" s="50"/>
      <c r="D3195" s="50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</row>
    <row r="3196" spans="1:82" x14ac:dyDescent="0.2">
      <c r="A3196" s="50"/>
      <c r="B3196" s="50"/>
      <c r="C3196" s="50"/>
      <c r="D3196" s="50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  <c r="BU3196" s="2"/>
      <c r="BV3196" s="2"/>
      <c r="BW3196" s="2"/>
      <c r="BX3196" s="2"/>
      <c r="BY3196" s="2"/>
      <c r="BZ3196" s="2"/>
      <c r="CA3196" s="2"/>
      <c r="CB3196" s="2"/>
      <c r="CC3196" s="2"/>
      <c r="CD3196" s="2"/>
    </row>
    <row r="3197" spans="1:82" x14ac:dyDescent="0.2">
      <c r="A3197" s="50"/>
      <c r="B3197" s="50"/>
      <c r="C3197" s="50"/>
      <c r="D3197" s="50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  <c r="BU3197" s="2"/>
      <c r="BV3197" s="2"/>
      <c r="BW3197" s="2"/>
      <c r="BX3197" s="2"/>
      <c r="BY3197" s="2"/>
      <c r="BZ3197" s="2"/>
      <c r="CA3197" s="2"/>
      <c r="CB3197" s="2"/>
      <c r="CC3197" s="2"/>
      <c r="CD3197" s="2"/>
    </row>
    <row r="3198" spans="1:82" x14ac:dyDescent="0.2">
      <c r="A3198" s="50"/>
      <c r="B3198" s="50"/>
      <c r="C3198" s="50"/>
      <c r="D3198" s="50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</row>
    <row r="3199" spans="1:82" x14ac:dyDescent="0.2">
      <c r="A3199" s="50"/>
      <c r="B3199" s="50"/>
      <c r="C3199" s="50"/>
      <c r="D3199" s="50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  <c r="BU3199" s="2"/>
      <c r="BV3199" s="2"/>
      <c r="BW3199" s="2"/>
      <c r="BX3199" s="2"/>
      <c r="BY3199" s="2"/>
      <c r="BZ3199" s="2"/>
      <c r="CA3199" s="2"/>
      <c r="CB3199" s="2"/>
      <c r="CC3199" s="2"/>
      <c r="CD3199" s="2"/>
    </row>
    <row r="3200" spans="1:82" x14ac:dyDescent="0.2">
      <c r="A3200" s="50"/>
      <c r="B3200" s="50"/>
      <c r="C3200" s="50"/>
      <c r="D3200" s="50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</row>
    <row r="3201" spans="1:82" x14ac:dyDescent="0.2">
      <c r="A3201" s="50"/>
      <c r="B3201" s="50"/>
      <c r="C3201" s="50"/>
      <c r="D3201" s="50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  <c r="BU3201" s="2"/>
      <c r="BV3201" s="2"/>
      <c r="BW3201" s="2"/>
      <c r="BX3201" s="2"/>
      <c r="BY3201" s="2"/>
      <c r="BZ3201" s="2"/>
      <c r="CA3201" s="2"/>
      <c r="CB3201" s="2"/>
      <c r="CC3201" s="2"/>
      <c r="CD3201" s="2"/>
    </row>
    <row r="3202" spans="1:82" x14ac:dyDescent="0.2">
      <c r="A3202" s="50"/>
      <c r="B3202" s="50"/>
      <c r="C3202" s="50"/>
      <c r="D3202" s="50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</row>
    <row r="3203" spans="1:82" x14ac:dyDescent="0.2">
      <c r="A3203" s="50"/>
      <c r="B3203" s="50"/>
      <c r="C3203" s="50"/>
      <c r="D3203" s="50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  <c r="BU3203" s="2"/>
      <c r="BV3203" s="2"/>
      <c r="BW3203" s="2"/>
      <c r="BX3203" s="2"/>
      <c r="BY3203" s="2"/>
      <c r="BZ3203" s="2"/>
      <c r="CA3203" s="2"/>
      <c r="CB3203" s="2"/>
      <c r="CC3203" s="2"/>
      <c r="CD3203" s="2"/>
    </row>
    <row r="3204" spans="1:82" x14ac:dyDescent="0.2">
      <c r="A3204" s="50"/>
      <c r="B3204" s="50"/>
      <c r="C3204" s="50"/>
      <c r="D3204" s="50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</row>
    <row r="3205" spans="1:82" x14ac:dyDescent="0.2">
      <c r="A3205" s="50"/>
      <c r="B3205" s="50"/>
      <c r="C3205" s="50"/>
      <c r="D3205" s="50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  <c r="BU3205" s="2"/>
      <c r="BV3205" s="2"/>
      <c r="BW3205" s="2"/>
      <c r="BX3205" s="2"/>
      <c r="BY3205" s="2"/>
      <c r="BZ3205" s="2"/>
      <c r="CA3205" s="2"/>
      <c r="CB3205" s="2"/>
      <c r="CC3205" s="2"/>
      <c r="CD3205" s="2"/>
    </row>
    <row r="3206" spans="1:82" x14ac:dyDescent="0.2">
      <c r="A3206" s="50"/>
      <c r="B3206" s="50"/>
      <c r="C3206" s="50"/>
      <c r="D3206" s="50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</row>
    <row r="3207" spans="1:82" x14ac:dyDescent="0.2">
      <c r="A3207" s="50"/>
      <c r="B3207" s="50"/>
      <c r="C3207" s="50"/>
      <c r="D3207" s="50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  <c r="BU3207" s="2"/>
      <c r="BV3207" s="2"/>
      <c r="BW3207" s="2"/>
      <c r="BX3207" s="2"/>
      <c r="BY3207" s="2"/>
      <c r="BZ3207" s="2"/>
      <c r="CA3207" s="2"/>
      <c r="CB3207" s="2"/>
      <c r="CC3207" s="2"/>
      <c r="CD3207" s="2"/>
    </row>
    <row r="3208" spans="1:82" x14ac:dyDescent="0.2">
      <c r="A3208" s="50"/>
      <c r="B3208" s="50"/>
      <c r="C3208" s="50"/>
      <c r="D3208" s="50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</row>
    <row r="3209" spans="1:82" x14ac:dyDescent="0.2">
      <c r="A3209" s="50"/>
      <c r="B3209" s="50"/>
      <c r="C3209" s="50"/>
      <c r="D3209" s="50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  <c r="BU3209" s="2"/>
      <c r="BV3209" s="2"/>
      <c r="BW3209" s="2"/>
      <c r="BX3209" s="2"/>
      <c r="BY3209" s="2"/>
      <c r="BZ3209" s="2"/>
      <c r="CA3209" s="2"/>
      <c r="CB3209" s="2"/>
      <c r="CC3209" s="2"/>
      <c r="CD3209" s="2"/>
    </row>
    <row r="3210" spans="1:82" x14ac:dyDescent="0.2">
      <c r="A3210" s="50"/>
      <c r="B3210" s="50"/>
      <c r="C3210" s="50"/>
      <c r="D3210" s="50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</row>
    <row r="3211" spans="1:82" x14ac:dyDescent="0.2">
      <c r="A3211" s="50"/>
      <c r="B3211" s="50"/>
      <c r="C3211" s="50"/>
      <c r="D3211" s="50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</row>
    <row r="3212" spans="1:82" x14ac:dyDescent="0.2">
      <c r="A3212" s="50"/>
      <c r="B3212" s="50"/>
      <c r="C3212" s="50"/>
      <c r="D3212" s="50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</row>
    <row r="3213" spans="1:82" x14ac:dyDescent="0.2">
      <c r="A3213" s="50"/>
      <c r="B3213" s="50"/>
      <c r="C3213" s="50"/>
      <c r="D3213" s="50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  <c r="BU3213" s="2"/>
      <c r="BV3213" s="2"/>
      <c r="BW3213" s="2"/>
      <c r="BX3213" s="2"/>
      <c r="BY3213" s="2"/>
      <c r="BZ3213" s="2"/>
      <c r="CA3213" s="2"/>
      <c r="CB3213" s="2"/>
      <c r="CC3213" s="2"/>
      <c r="CD3213" s="2"/>
    </row>
    <row r="3214" spans="1:82" x14ac:dyDescent="0.2">
      <c r="A3214" s="50"/>
      <c r="B3214" s="50"/>
      <c r="C3214" s="50"/>
      <c r="D3214" s="50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</row>
    <row r="3215" spans="1:82" x14ac:dyDescent="0.2">
      <c r="A3215" s="50"/>
      <c r="B3215" s="50"/>
      <c r="C3215" s="50"/>
      <c r="D3215" s="50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  <c r="BU3215" s="2"/>
      <c r="BV3215" s="2"/>
      <c r="BW3215" s="2"/>
      <c r="BX3215" s="2"/>
      <c r="BY3215" s="2"/>
      <c r="BZ3215" s="2"/>
      <c r="CA3215" s="2"/>
      <c r="CB3215" s="2"/>
      <c r="CC3215" s="2"/>
      <c r="CD3215" s="2"/>
    </row>
    <row r="3216" spans="1:82" x14ac:dyDescent="0.2">
      <c r="A3216" s="50"/>
      <c r="B3216" s="50"/>
      <c r="C3216" s="50"/>
      <c r="D3216" s="50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  <c r="BU3216" s="2"/>
      <c r="BV3216" s="2"/>
      <c r="BW3216" s="2"/>
      <c r="BX3216" s="2"/>
      <c r="BY3216" s="2"/>
      <c r="BZ3216" s="2"/>
      <c r="CA3216" s="2"/>
      <c r="CB3216" s="2"/>
      <c r="CC3216" s="2"/>
      <c r="CD3216" s="2"/>
    </row>
    <row r="3217" spans="1:82" x14ac:dyDescent="0.2">
      <c r="A3217" s="50"/>
      <c r="B3217" s="50"/>
      <c r="C3217" s="50"/>
      <c r="D3217" s="50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  <c r="BU3217" s="2"/>
      <c r="BV3217" s="2"/>
      <c r="BW3217" s="2"/>
      <c r="BX3217" s="2"/>
      <c r="BY3217" s="2"/>
      <c r="BZ3217" s="2"/>
      <c r="CA3217" s="2"/>
      <c r="CB3217" s="2"/>
      <c r="CC3217" s="2"/>
      <c r="CD3217" s="2"/>
    </row>
    <row r="3218" spans="1:82" x14ac:dyDescent="0.2">
      <c r="A3218" s="50"/>
      <c r="B3218" s="50"/>
      <c r="C3218" s="50"/>
      <c r="D3218" s="50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</row>
    <row r="3219" spans="1:82" x14ac:dyDescent="0.2">
      <c r="A3219" s="50"/>
      <c r="B3219" s="50"/>
      <c r="C3219" s="50"/>
      <c r="D3219" s="50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  <c r="BU3219" s="2"/>
      <c r="BV3219" s="2"/>
      <c r="BW3219" s="2"/>
      <c r="BX3219" s="2"/>
      <c r="BY3219" s="2"/>
      <c r="BZ3219" s="2"/>
      <c r="CA3219" s="2"/>
      <c r="CB3219" s="2"/>
      <c r="CC3219" s="2"/>
      <c r="CD3219" s="2"/>
    </row>
    <row r="3220" spans="1:82" x14ac:dyDescent="0.2">
      <c r="A3220" s="50"/>
      <c r="B3220" s="50"/>
      <c r="C3220" s="50"/>
      <c r="D3220" s="50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</row>
    <row r="3221" spans="1:82" x14ac:dyDescent="0.2">
      <c r="A3221" s="50"/>
      <c r="B3221" s="50"/>
      <c r="C3221" s="50"/>
      <c r="D3221" s="50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  <c r="BU3221" s="2"/>
      <c r="BV3221" s="2"/>
      <c r="BW3221" s="2"/>
      <c r="BX3221" s="2"/>
      <c r="BY3221" s="2"/>
      <c r="BZ3221" s="2"/>
      <c r="CA3221" s="2"/>
      <c r="CB3221" s="2"/>
      <c r="CC3221" s="2"/>
      <c r="CD3221" s="2"/>
    </row>
    <row r="3222" spans="1:82" x14ac:dyDescent="0.2">
      <c r="A3222" s="50"/>
      <c r="B3222" s="50"/>
      <c r="C3222" s="50"/>
      <c r="D3222" s="50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</row>
    <row r="3223" spans="1:82" x14ac:dyDescent="0.2">
      <c r="A3223" s="50"/>
      <c r="B3223" s="50"/>
      <c r="C3223" s="50"/>
      <c r="D3223" s="50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</row>
    <row r="3224" spans="1:82" x14ac:dyDescent="0.2">
      <c r="A3224" s="50"/>
      <c r="B3224" s="50"/>
      <c r="C3224" s="50"/>
      <c r="D3224" s="50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</row>
    <row r="3225" spans="1:82" x14ac:dyDescent="0.2">
      <c r="A3225" s="50"/>
      <c r="B3225" s="50"/>
      <c r="C3225" s="50"/>
      <c r="D3225" s="50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</row>
    <row r="3226" spans="1:82" x14ac:dyDescent="0.2">
      <c r="A3226" s="50"/>
      <c r="B3226" s="50"/>
      <c r="C3226" s="50"/>
      <c r="D3226" s="50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</row>
    <row r="3227" spans="1:82" x14ac:dyDescent="0.2">
      <c r="A3227" s="50"/>
      <c r="B3227" s="50"/>
      <c r="C3227" s="50"/>
      <c r="D3227" s="50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</row>
    <row r="3228" spans="1:82" x14ac:dyDescent="0.2">
      <c r="A3228" s="50"/>
      <c r="B3228" s="50"/>
      <c r="C3228" s="50"/>
      <c r="D3228" s="50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</row>
    <row r="3229" spans="1:82" x14ac:dyDescent="0.2">
      <c r="A3229" s="50"/>
      <c r="B3229" s="50"/>
      <c r="C3229" s="50"/>
      <c r="D3229" s="50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</row>
    <row r="3230" spans="1:82" x14ac:dyDescent="0.2">
      <c r="A3230" s="50"/>
      <c r="B3230" s="50"/>
      <c r="C3230" s="50"/>
      <c r="D3230" s="50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</row>
    <row r="3231" spans="1:82" x14ac:dyDescent="0.2">
      <c r="A3231" s="50"/>
      <c r="B3231" s="50"/>
      <c r="C3231" s="50"/>
      <c r="D3231" s="50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</row>
    <row r="3232" spans="1:82" x14ac:dyDescent="0.2">
      <c r="A3232" s="50"/>
      <c r="B3232" s="50"/>
      <c r="C3232" s="50"/>
      <c r="D3232" s="50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</row>
    <row r="3233" spans="1:82" x14ac:dyDescent="0.2">
      <c r="A3233" s="50"/>
      <c r="B3233" s="50"/>
      <c r="C3233" s="50"/>
      <c r="D3233" s="50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</row>
    <row r="3234" spans="1:82" x14ac:dyDescent="0.2">
      <c r="A3234" s="50"/>
      <c r="B3234" s="50"/>
      <c r="C3234" s="50"/>
      <c r="D3234" s="50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</row>
    <row r="3235" spans="1:82" x14ac:dyDescent="0.2">
      <c r="A3235" s="50"/>
      <c r="B3235" s="50"/>
      <c r="C3235" s="50"/>
      <c r="D3235" s="50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</row>
    <row r="3236" spans="1:82" x14ac:dyDescent="0.2">
      <c r="A3236" s="50"/>
      <c r="B3236" s="50"/>
      <c r="C3236" s="50"/>
      <c r="D3236" s="50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</row>
    <row r="3237" spans="1:82" x14ac:dyDescent="0.2">
      <c r="A3237" s="50"/>
      <c r="B3237" s="50"/>
      <c r="C3237" s="50"/>
      <c r="D3237" s="50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</row>
    <row r="3238" spans="1:82" x14ac:dyDescent="0.2">
      <c r="A3238" s="50"/>
      <c r="B3238" s="50"/>
      <c r="C3238" s="50"/>
      <c r="D3238" s="50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</row>
    <row r="3239" spans="1:82" x14ac:dyDescent="0.2">
      <c r="A3239" s="50"/>
      <c r="B3239" s="50"/>
      <c r="C3239" s="50"/>
      <c r="D3239" s="50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</row>
    <row r="3240" spans="1:82" x14ac:dyDescent="0.2">
      <c r="A3240" s="50"/>
      <c r="B3240" s="50"/>
      <c r="C3240" s="50"/>
      <c r="D3240" s="50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</row>
    <row r="3241" spans="1:82" x14ac:dyDescent="0.2">
      <c r="A3241" s="50"/>
      <c r="B3241" s="50"/>
      <c r="C3241" s="50"/>
      <c r="D3241" s="50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</row>
    <row r="3242" spans="1:82" x14ac:dyDescent="0.2">
      <c r="A3242" s="50"/>
      <c r="B3242" s="50"/>
      <c r="C3242" s="50"/>
      <c r="D3242" s="50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</row>
    <row r="3243" spans="1:82" x14ac:dyDescent="0.2">
      <c r="A3243" s="50"/>
      <c r="B3243" s="50"/>
      <c r="C3243" s="50"/>
      <c r="D3243" s="50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</row>
    <row r="3244" spans="1:82" x14ac:dyDescent="0.2">
      <c r="A3244" s="50"/>
      <c r="B3244" s="50"/>
      <c r="C3244" s="50"/>
      <c r="D3244" s="50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</row>
    <row r="3245" spans="1:82" x14ac:dyDescent="0.2">
      <c r="A3245" s="50"/>
      <c r="B3245" s="50"/>
      <c r="C3245" s="50"/>
      <c r="D3245" s="50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</row>
    <row r="3246" spans="1:82" x14ac:dyDescent="0.2">
      <c r="A3246" s="50"/>
      <c r="B3246" s="50"/>
      <c r="C3246" s="50"/>
      <c r="D3246" s="50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</row>
    <row r="3247" spans="1:82" x14ac:dyDescent="0.2">
      <c r="A3247" s="50"/>
      <c r="B3247" s="50"/>
      <c r="C3247" s="50"/>
      <c r="D3247" s="50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</row>
    <row r="3248" spans="1:82" x14ac:dyDescent="0.2">
      <c r="A3248" s="50"/>
      <c r="B3248" s="50"/>
      <c r="C3248" s="50"/>
      <c r="D3248" s="50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</row>
    <row r="3249" spans="1:82" x14ac:dyDescent="0.2">
      <c r="A3249" s="50"/>
      <c r="B3249" s="50"/>
      <c r="C3249" s="50"/>
      <c r="D3249" s="50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</row>
    <row r="3250" spans="1:82" x14ac:dyDescent="0.2">
      <c r="A3250" s="50"/>
      <c r="B3250" s="50"/>
      <c r="C3250" s="50"/>
      <c r="D3250" s="50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</row>
    <row r="3251" spans="1:82" x14ac:dyDescent="0.2">
      <c r="A3251" s="50"/>
      <c r="B3251" s="50"/>
      <c r="C3251" s="50"/>
      <c r="D3251" s="50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  <c r="BS3251" s="2"/>
      <c r="BT3251" s="2"/>
      <c r="BU3251" s="2"/>
      <c r="BV3251" s="2"/>
      <c r="BW3251" s="2"/>
      <c r="BX3251" s="2"/>
      <c r="BY3251" s="2"/>
      <c r="BZ3251" s="2"/>
      <c r="CA3251" s="2"/>
      <c r="CB3251" s="2"/>
      <c r="CC3251" s="2"/>
      <c r="CD3251" s="2"/>
    </row>
    <row r="3252" spans="1:82" x14ac:dyDescent="0.2">
      <c r="A3252" s="50"/>
      <c r="B3252" s="50"/>
      <c r="C3252" s="50"/>
      <c r="D3252" s="50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2"/>
      <c r="BR3252" s="2"/>
      <c r="BS3252" s="2"/>
      <c r="BT3252" s="2"/>
      <c r="BU3252" s="2"/>
      <c r="BV3252" s="2"/>
      <c r="BW3252" s="2"/>
      <c r="BX3252" s="2"/>
      <c r="BY3252" s="2"/>
      <c r="BZ3252" s="2"/>
      <c r="CA3252" s="2"/>
      <c r="CB3252" s="2"/>
      <c r="CC3252" s="2"/>
      <c r="CD3252" s="2"/>
    </row>
    <row r="3253" spans="1:82" x14ac:dyDescent="0.2">
      <c r="A3253" s="50"/>
      <c r="B3253" s="50"/>
      <c r="C3253" s="50"/>
      <c r="D3253" s="50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2"/>
      <c r="BR3253" s="2"/>
      <c r="BS3253" s="2"/>
      <c r="BT3253" s="2"/>
      <c r="BU3253" s="2"/>
      <c r="BV3253" s="2"/>
      <c r="BW3253" s="2"/>
      <c r="BX3253" s="2"/>
      <c r="BY3253" s="2"/>
      <c r="BZ3253" s="2"/>
      <c r="CA3253" s="2"/>
      <c r="CB3253" s="2"/>
      <c r="CC3253" s="2"/>
      <c r="CD3253" s="2"/>
    </row>
    <row r="3254" spans="1:82" x14ac:dyDescent="0.2">
      <c r="A3254" s="50"/>
      <c r="B3254" s="50"/>
      <c r="C3254" s="50"/>
      <c r="D3254" s="50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  <c r="BS3254" s="2"/>
      <c r="BT3254" s="2"/>
      <c r="BU3254" s="2"/>
      <c r="BV3254" s="2"/>
      <c r="BW3254" s="2"/>
      <c r="BX3254" s="2"/>
      <c r="BY3254" s="2"/>
      <c r="BZ3254" s="2"/>
      <c r="CA3254" s="2"/>
      <c r="CB3254" s="2"/>
      <c r="CC3254" s="2"/>
      <c r="CD3254" s="2"/>
    </row>
    <row r="3255" spans="1:82" x14ac:dyDescent="0.2">
      <c r="A3255" s="50"/>
      <c r="B3255" s="50"/>
      <c r="C3255" s="50"/>
      <c r="D3255" s="50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  <c r="BS3255" s="2"/>
      <c r="BT3255" s="2"/>
      <c r="BU3255" s="2"/>
      <c r="BV3255" s="2"/>
      <c r="BW3255" s="2"/>
      <c r="BX3255" s="2"/>
      <c r="BY3255" s="2"/>
      <c r="BZ3255" s="2"/>
      <c r="CA3255" s="2"/>
      <c r="CB3255" s="2"/>
      <c r="CC3255" s="2"/>
      <c r="CD3255" s="2"/>
    </row>
    <row r="3256" spans="1:82" x14ac:dyDescent="0.2">
      <c r="A3256" s="50"/>
      <c r="B3256" s="50"/>
      <c r="C3256" s="50"/>
      <c r="D3256" s="50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  <c r="BS3256" s="2"/>
      <c r="BT3256" s="2"/>
      <c r="BU3256" s="2"/>
      <c r="BV3256" s="2"/>
      <c r="BW3256" s="2"/>
      <c r="BX3256" s="2"/>
      <c r="BY3256" s="2"/>
      <c r="BZ3256" s="2"/>
      <c r="CA3256" s="2"/>
      <c r="CB3256" s="2"/>
      <c r="CC3256" s="2"/>
      <c r="CD3256" s="2"/>
    </row>
    <row r="3257" spans="1:82" x14ac:dyDescent="0.2">
      <c r="A3257" s="50"/>
      <c r="B3257" s="50"/>
      <c r="C3257" s="50"/>
      <c r="D3257" s="50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2"/>
      <c r="BR3257" s="2"/>
      <c r="BS3257" s="2"/>
      <c r="BT3257" s="2"/>
      <c r="BU3257" s="2"/>
      <c r="BV3257" s="2"/>
      <c r="BW3257" s="2"/>
      <c r="BX3257" s="2"/>
      <c r="BY3257" s="2"/>
      <c r="BZ3257" s="2"/>
      <c r="CA3257" s="2"/>
      <c r="CB3257" s="2"/>
      <c r="CC3257" s="2"/>
      <c r="CD3257" s="2"/>
    </row>
    <row r="3258" spans="1:82" x14ac:dyDescent="0.2">
      <c r="A3258" s="50"/>
      <c r="B3258" s="50"/>
      <c r="C3258" s="50"/>
      <c r="D3258" s="50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2"/>
      <c r="BR3258" s="2"/>
      <c r="BS3258" s="2"/>
      <c r="BT3258" s="2"/>
      <c r="BU3258" s="2"/>
      <c r="BV3258" s="2"/>
      <c r="BW3258" s="2"/>
      <c r="BX3258" s="2"/>
      <c r="BY3258" s="2"/>
      <c r="BZ3258" s="2"/>
      <c r="CA3258" s="2"/>
      <c r="CB3258" s="2"/>
      <c r="CC3258" s="2"/>
      <c r="CD3258" s="2"/>
    </row>
    <row r="3259" spans="1:82" x14ac:dyDescent="0.2">
      <c r="A3259" s="50"/>
      <c r="B3259" s="50"/>
      <c r="C3259" s="50"/>
      <c r="D3259" s="50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  <c r="BQ3259" s="2"/>
      <c r="BR3259" s="2"/>
      <c r="BS3259" s="2"/>
      <c r="BT3259" s="2"/>
      <c r="BU3259" s="2"/>
      <c r="BV3259" s="2"/>
      <c r="BW3259" s="2"/>
      <c r="BX3259" s="2"/>
      <c r="BY3259" s="2"/>
      <c r="BZ3259" s="2"/>
      <c r="CA3259" s="2"/>
      <c r="CB3259" s="2"/>
      <c r="CC3259" s="2"/>
      <c r="CD3259" s="2"/>
    </row>
    <row r="3260" spans="1:82" x14ac:dyDescent="0.2">
      <c r="A3260" s="50"/>
      <c r="B3260" s="50"/>
      <c r="C3260" s="50"/>
      <c r="D3260" s="50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  <c r="BS3260" s="2"/>
      <c r="BT3260" s="2"/>
      <c r="BU3260" s="2"/>
      <c r="BV3260" s="2"/>
      <c r="BW3260" s="2"/>
      <c r="BX3260" s="2"/>
      <c r="BY3260" s="2"/>
      <c r="BZ3260" s="2"/>
      <c r="CA3260" s="2"/>
      <c r="CB3260" s="2"/>
      <c r="CC3260" s="2"/>
      <c r="CD3260" s="2"/>
    </row>
    <row r="3261" spans="1:82" x14ac:dyDescent="0.2">
      <c r="A3261" s="50"/>
      <c r="B3261" s="50"/>
      <c r="C3261" s="50"/>
      <c r="D3261" s="50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2"/>
      <c r="BR3261" s="2"/>
      <c r="BS3261" s="2"/>
      <c r="BT3261" s="2"/>
      <c r="BU3261" s="2"/>
      <c r="BV3261" s="2"/>
      <c r="BW3261" s="2"/>
      <c r="BX3261" s="2"/>
      <c r="BY3261" s="2"/>
      <c r="BZ3261" s="2"/>
      <c r="CA3261" s="2"/>
      <c r="CB3261" s="2"/>
      <c r="CC3261" s="2"/>
      <c r="CD3261" s="2"/>
    </row>
    <row r="3262" spans="1:82" x14ac:dyDescent="0.2">
      <c r="A3262" s="50"/>
      <c r="B3262" s="50"/>
      <c r="C3262" s="50"/>
      <c r="D3262" s="50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</row>
    <row r="3263" spans="1:82" x14ac:dyDescent="0.2">
      <c r="A3263" s="50"/>
      <c r="B3263" s="50"/>
      <c r="C3263" s="50"/>
      <c r="D3263" s="50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2"/>
      <c r="BR3263" s="2"/>
      <c r="BS3263" s="2"/>
      <c r="BT3263" s="2"/>
      <c r="BU3263" s="2"/>
      <c r="BV3263" s="2"/>
      <c r="BW3263" s="2"/>
      <c r="BX3263" s="2"/>
      <c r="BY3263" s="2"/>
      <c r="BZ3263" s="2"/>
      <c r="CA3263" s="2"/>
      <c r="CB3263" s="2"/>
      <c r="CC3263" s="2"/>
      <c r="CD3263" s="2"/>
    </row>
    <row r="3264" spans="1:82" x14ac:dyDescent="0.2">
      <c r="A3264" s="50"/>
      <c r="B3264" s="50"/>
      <c r="C3264" s="50"/>
      <c r="D3264" s="50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2"/>
      <c r="BR3264" s="2"/>
      <c r="BS3264" s="2"/>
      <c r="BT3264" s="2"/>
      <c r="BU3264" s="2"/>
      <c r="BV3264" s="2"/>
      <c r="BW3264" s="2"/>
      <c r="BX3264" s="2"/>
      <c r="BY3264" s="2"/>
      <c r="BZ3264" s="2"/>
      <c r="CA3264" s="2"/>
      <c r="CB3264" s="2"/>
      <c r="CC3264" s="2"/>
      <c r="CD3264" s="2"/>
    </row>
    <row r="3265" spans="1:82" x14ac:dyDescent="0.2">
      <c r="A3265" s="50"/>
      <c r="B3265" s="50"/>
      <c r="C3265" s="50"/>
      <c r="D3265" s="50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2"/>
      <c r="BR3265" s="2"/>
      <c r="BS3265" s="2"/>
      <c r="BT3265" s="2"/>
      <c r="BU3265" s="2"/>
      <c r="BV3265" s="2"/>
      <c r="BW3265" s="2"/>
      <c r="BX3265" s="2"/>
      <c r="BY3265" s="2"/>
      <c r="BZ3265" s="2"/>
      <c r="CA3265" s="2"/>
      <c r="CB3265" s="2"/>
      <c r="CC3265" s="2"/>
      <c r="CD3265" s="2"/>
    </row>
    <row r="3266" spans="1:82" x14ac:dyDescent="0.2">
      <c r="A3266" s="50"/>
      <c r="B3266" s="50"/>
      <c r="C3266" s="50"/>
      <c r="D3266" s="50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  <c r="BS3266" s="2"/>
      <c r="BT3266" s="2"/>
      <c r="BU3266" s="2"/>
      <c r="BV3266" s="2"/>
      <c r="BW3266" s="2"/>
      <c r="BX3266" s="2"/>
      <c r="BY3266" s="2"/>
      <c r="BZ3266" s="2"/>
      <c r="CA3266" s="2"/>
      <c r="CB3266" s="2"/>
      <c r="CC3266" s="2"/>
      <c r="CD3266" s="2"/>
    </row>
    <row r="3267" spans="1:82" x14ac:dyDescent="0.2">
      <c r="A3267" s="50"/>
      <c r="B3267" s="50"/>
      <c r="C3267" s="50"/>
      <c r="D3267" s="50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  <c r="BS3267" s="2"/>
      <c r="BT3267" s="2"/>
      <c r="BU3267" s="2"/>
      <c r="BV3267" s="2"/>
      <c r="BW3267" s="2"/>
      <c r="BX3267" s="2"/>
      <c r="BY3267" s="2"/>
      <c r="BZ3267" s="2"/>
      <c r="CA3267" s="2"/>
      <c r="CB3267" s="2"/>
      <c r="CC3267" s="2"/>
      <c r="CD3267" s="2"/>
    </row>
    <row r="3268" spans="1:82" x14ac:dyDescent="0.2">
      <c r="A3268" s="50"/>
      <c r="B3268" s="50"/>
      <c r="C3268" s="50"/>
      <c r="D3268" s="50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2"/>
      <c r="BR3268" s="2"/>
      <c r="BS3268" s="2"/>
      <c r="BT3268" s="2"/>
      <c r="BU3268" s="2"/>
      <c r="BV3268" s="2"/>
      <c r="BW3268" s="2"/>
      <c r="BX3268" s="2"/>
      <c r="BY3268" s="2"/>
      <c r="BZ3268" s="2"/>
      <c r="CA3268" s="2"/>
      <c r="CB3268" s="2"/>
      <c r="CC3268" s="2"/>
      <c r="CD3268" s="2"/>
    </row>
    <row r="3269" spans="1:82" x14ac:dyDescent="0.2">
      <c r="A3269" s="50"/>
      <c r="B3269" s="50"/>
      <c r="C3269" s="50"/>
      <c r="D3269" s="50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  <c r="BQ3269" s="2"/>
      <c r="BR3269" s="2"/>
      <c r="BS3269" s="2"/>
      <c r="BT3269" s="2"/>
      <c r="BU3269" s="2"/>
      <c r="BV3269" s="2"/>
      <c r="BW3269" s="2"/>
      <c r="BX3269" s="2"/>
      <c r="BY3269" s="2"/>
      <c r="BZ3269" s="2"/>
      <c r="CA3269" s="2"/>
      <c r="CB3269" s="2"/>
      <c r="CC3269" s="2"/>
      <c r="CD3269" s="2"/>
    </row>
    <row r="3270" spans="1:82" x14ac:dyDescent="0.2">
      <c r="A3270" s="50"/>
      <c r="B3270" s="50"/>
      <c r="C3270" s="50"/>
      <c r="D3270" s="50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2"/>
      <c r="BR3270" s="2"/>
      <c r="BS3270" s="2"/>
      <c r="BT3270" s="2"/>
      <c r="BU3270" s="2"/>
      <c r="BV3270" s="2"/>
      <c r="BW3270" s="2"/>
      <c r="BX3270" s="2"/>
      <c r="BY3270" s="2"/>
      <c r="BZ3270" s="2"/>
      <c r="CA3270" s="2"/>
      <c r="CB3270" s="2"/>
      <c r="CC3270" s="2"/>
      <c r="CD3270" s="2"/>
    </row>
    <row r="3271" spans="1:82" x14ac:dyDescent="0.2">
      <c r="A3271" s="50"/>
      <c r="B3271" s="50"/>
      <c r="C3271" s="50"/>
      <c r="D3271" s="50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  <c r="BQ3271" s="2"/>
      <c r="BR3271" s="2"/>
      <c r="BS3271" s="2"/>
      <c r="BT3271" s="2"/>
      <c r="BU3271" s="2"/>
      <c r="BV3271" s="2"/>
      <c r="BW3271" s="2"/>
      <c r="BX3271" s="2"/>
      <c r="BY3271" s="2"/>
      <c r="BZ3271" s="2"/>
      <c r="CA3271" s="2"/>
      <c r="CB3271" s="2"/>
      <c r="CC3271" s="2"/>
      <c r="CD3271" s="2"/>
    </row>
    <row r="3272" spans="1:82" x14ac:dyDescent="0.2">
      <c r="A3272" s="50"/>
      <c r="B3272" s="50"/>
      <c r="C3272" s="50"/>
      <c r="D3272" s="50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2"/>
      <c r="BR3272" s="2"/>
      <c r="BS3272" s="2"/>
      <c r="BT3272" s="2"/>
      <c r="BU3272" s="2"/>
      <c r="BV3272" s="2"/>
      <c r="BW3272" s="2"/>
      <c r="BX3272" s="2"/>
      <c r="BY3272" s="2"/>
      <c r="BZ3272" s="2"/>
      <c r="CA3272" s="2"/>
      <c r="CB3272" s="2"/>
      <c r="CC3272" s="2"/>
      <c r="CD3272" s="2"/>
    </row>
    <row r="3273" spans="1:82" x14ac:dyDescent="0.2">
      <c r="A3273" s="50"/>
      <c r="B3273" s="50"/>
      <c r="C3273" s="50"/>
      <c r="D3273" s="50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  <c r="BQ3273" s="2"/>
      <c r="BR3273" s="2"/>
      <c r="BS3273" s="2"/>
      <c r="BT3273" s="2"/>
      <c r="BU3273" s="2"/>
      <c r="BV3273" s="2"/>
      <c r="BW3273" s="2"/>
      <c r="BX3273" s="2"/>
      <c r="BY3273" s="2"/>
      <c r="BZ3273" s="2"/>
      <c r="CA3273" s="2"/>
      <c r="CB3273" s="2"/>
      <c r="CC3273" s="2"/>
      <c r="CD3273" s="2"/>
    </row>
    <row r="3274" spans="1:82" x14ac:dyDescent="0.2">
      <c r="A3274" s="50"/>
      <c r="B3274" s="50"/>
      <c r="C3274" s="50"/>
      <c r="D3274" s="50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2"/>
      <c r="BR3274" s="2"/>
      <c r="BS3274" s="2"/>
      <c r="BT3274" s="2"/>
      <c r="BU3274" s="2"/>
      <c r="BV3274" s="2"/>
      <c r="BW3274" s="2"/>
      <c r="BX3274" s="2"/>
      <c r="BY3274" s="2"/>
      <c r="BZ3274" s="2"/>
      <c r="CA3274" s="2"/>
      <c r="CB3274" s="2"/>
      <c r="CC3274" s="2"/>
      <c r="CD3274" s="2"/>
    </row>
    <row r="3275" spans="1:82" x14ac:dyDescent="0.2">
      <c r="A3275" s="50"/>
      <c r="B3275" s="50"/>
      <c r="C3275" s="50"/>
      <c r="D3275" s="50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  <c r="BQ3275" s="2"/>
      <c r="BR3275" s="2"/>
      <c r="BS3275" s="2"/>
      <c r="BT3275" s="2"/>
      <c r="BU3275" s="2"/>
      <c r="BV3275" s="2"/>
      <c r="BW3275" s="2"/>
      <c r="BX3275" s="2"/>
      <c r="BY3275" s="2"/>
      <c r="BZ3275" s="2"/>
      <c r="CA3275" s="2"/>
      <c r="CB3275" s="2"/>
      <c r="CC3275" s="2"/>
      <c r="CD3275" s="2"/>
    </row>
    <row r="3276" spans="1:82" x14ac:dyDescent="0.2">
      <c r="A3276" s="50"/>
      <c r="B3276" s="50"/>
      <c r="C3276" s="50"/>
      <c r="D3276" s="50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2"/>
      <c r="BR3276" s="2"/>
      <c r="BS3276" s="2"/>
      <c r="BT3276" s="2"/>
      <c r="BU3276" s="2"/>
      <c r="BV3276" s="2"/>
      <c r="BW3276" s="2"/>
      <c r="BX3276" s="2"/>
      <c r="BY3276" s="2"/>
      <c r="BZ3276" s="2"/>
      <c r="CA3276" s="2"/>
      <c r="CB3276" s="2"/>
      <c r="CC3276" s="2"/>
      <c r="CD3276" s="2"/>
    </row>
    <row r="3277" spans="1:82" x14ac:dyDescent="0.2">
      <c r="A3277" s="50"/>
      <c r="B3277" s="50"/>
      <c r="C3277" s="50"/>
      <c r="D3277" s="50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  <c r="BQ3277" s="2"/>
      <c r="BR3277" s="2"/>
      <c r="BS3277" s="2"/>
      <c r="BT3277" s="2"/>
      <c r="BU3277" s="2"/>
      <c r="BV3277" s="2"/>
      <c r="BW3277" s="2"/>
      <c r="BX3277" s="2"/>
      <c r="BY3277" s="2"/>
      <c r="BZ3277" s="2"/>
      <c r="CA3277" s="2"/>
      <c r="CB3277" s="2"/>
      <c r="CC3277" s="2"/>
      <c r="CD3277" s="2"/>
    </row>
    <row r="3278" spans="1:82" x14ac:dyDescent="0.2">
      <c r="A3278" s="50"/>
      <c r="B3278" s="50"/>
      <c r="C3278" s="50"/>
      <c r="D3278" s="50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2"/>
      <c r="BR3278" s="2"/>
      <c r="BS3278" s="2"/>
      <c r="BT3278" s="2"/>
      <c r="BU3278" s="2"/>
      <c r="BV3278" s="2"/>
      <c r="BW3278" s="2"/>
      <c r="BX3278" s="2"/>
      <c r="BY3278" s="2"/>
      <c r="BZ3278" s="2"/>
      <c r="CA3278" s="2"/>
      <c r="CB3278" s="2"/>
      <c r="CC3278" s="2"/>
      <c r="CD3278" s="2"/>
    </row>
    <row r="3279" spans="1:82" x14ac:dyDescent="0.2">
      <c r="A3279" s="50"/>
      <c r="B3279" s="50"/>
      <c r="C3279" s="50"/>
      <c r="D3279" s="50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  <c r="BQ3279" s="2"/>
      <c r="BR3279" s="2"/>
      <c r="BS3279" s="2"/>
      <c r="BT3279" s="2"/>
      <c r="BU3279" s="2"/>
      <c r="BV3279" s="2"/>
      <c r="BW3279" s="2"/>
      <c r="BX3279" s="2"/>
      <c r="BY3279" s="2"/>
      <c r="BZ3279" s="2"/>
      <c r="CA3279" s="2"/>
      <c r="CB3279" s="2"/>
      <c r="CC3279" s="2"/>
      <c r="CD3279" s="2"/>
    </row>
    <row r="3280" spans="1:82" x14ac:dyDescent="0.2">
      <c r="A3280" s="50"/>
      <c r="B3280" s="50"/>
      <c r="C3280" s="50"/>
      <c r="D3280" s="50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2"/>
      <c r="BR3280" s="2"/>
      <c r="BS3280" s="2"/>
      <c r="BT3280" s="2"/>
      <c r="BU3280" s="2"/>
      <c r="BV3280" s="2"/>
      <c r="BW3280" s="2"/>
      <c r="BX3280" s="2"/>
      <c r="BY3280" s="2"/>
      <c r="BZ3280" s="2"/>
      <c r="CA3280" s="2"/>
      <c r="CB3280" s="2"/>
      <c r="CC3280" s="2"/>
      <c r="CD3280" s="2"/>
    </row>
    <row r="3281" spans="1:82" x14ac:dyDescent="0.2">
      <c r="A3281" s="50"/>
      <c r="B3281" s="50"/>
      <c r="C3281" s="50"/>
      <c r="D3281" s="50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  <c r="BQ3281" s="2"/>
      <c r="BR3281" s="2"/>
      <c r="BS3281" s="2"/>
      <c r="BT3281" s="2"/>
      <c r="BU3281" s="2"/>
      <c r="BV3281" s="2"/>
      <c r="BW3281" s="2"/>
      <c r="BX3281" s="2"/>
      <c r="BY3281" s="2"/>
      <c r="BZ3281" s="2"/>
      <c r="CA3281" s="2"/>
      <c r="CB3281" s="2"/>
      <c r="CC3281" s="2"/>
      <c r="CD3281" s="2"/>
    </row>
    <row r="3282" spans="1:82" x14ac:dyDescent="0.2">
      <c r="A3282" s="50"/>
      <c r="B3282" s="50"/>
      <c r="C3282" s="50"/>
      <c r="D3282" s="50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2"/>
      <c r="BR3282" s="2"/>
      <c r="BS3282" s="2"/>
      <c r="BT3282" s="2"/>
      <c r="BU3282" s="2"/>
      <c r="BV3282" s="2"/>
      <c r="BW3282" s="2"/>
      <c r="BX3282" s="2"/>
      <c r="BY3282" s="2"/>
      <c r="BZ3282" s="2"/>
      <c r="CA3282" s="2"/>
      <c r="CB3282" s="2"/>
      <c r="CC3282" s="2"/>
      <c r="CD3282" s="2"/>
    </row>
    <row r="3283" spans="1:82" x14ac:dyDescent="0.2">
      <c r="A3283" s="50"/>
      <c r="B3283" s="50"/>
      <c r="C3283" s="50"/>
      <c r="D3283" s="50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  <c r="BQ3283" s="2"/>
      <c r="BR3283" s="2"/>
      <c r="BS3283" s="2"/>
      <c r="BT3283" s="2"/>
      <c r="BU3283" s="2"/>
      <c r="BV3283" s="2"/>
      <c r="BW3283" s="2"/>
      <c r="BX3283" s="2"/>
      <c r="BY3283" s="2"/>
      <c r="BZ3283" s="2"/>
      <c r="CA3283" s="2"/>
      <c r="CB3283" s="2"/>
      <c r="CC3283" s="2"/>
      <c r="CD3283" s="2"/>
    </row>
    <row r="3284" spans="1:82" x14ac:dyDescent="0.2">
      <c r="A3284" s="50"/>
      <c r="B3284" s="50"/>
      <c r="C3284" s="50"/>
      <c r="D3284" s="50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2"/>
      <c r="BR3284" s="2"/>
      <c r="BS3284" s="2"/>
      <c r="BT3284" s="2"/>
      <c r="BU3284" s="2"/>
      <c r="BV3284" s="2"/>
      <c r="BW3284" s="2"/>
      <c r="BX3284" s="2"/>
      <c r="BY3284" s="2"/>
      <c r="BZ3284" s="2"/>
      <c r="CA3284" s="2"/>
      <c r="CB3284" s="2"/>
      <c r="CC3284" s="2"/>
      <c r="CD3284" s="2"/>
    </row>
    <row r="3285" spans="1:82" x14ac:dyDescent="0.2">
      <c r="A3285" s="50"/>
      <c r="B3285" s="50"/>
      <c r="C3285" s="50"/>
      <c r="D3285" s="50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2"/>
      <c r="BR3285" s="2"/>
      <c r="BS3285" s="2"/>
      <c r="BT3285" s="2"/>
      <c r="BU3285" s="2"/>
      <c r="BV3285" s="2"/>
      <c r="BW3285" s="2"/>
      <c r="BX3285" s="2"/>
      <c r="BY3285" s="2"/>
      <c r="BZ3285" s="2"/>
      <c r="CA3285" s="2"/>
      <c r="CB3285" s="2"/>
      <c r="CC3285" s="2"/>
      <c r="CD3285" s="2"/>
    </row>
    <row r="3286" spans="1:82" x14ac:dyDescent="0.2">
      <c r="A3286" s="50"/>
      <c r="B3286" s="50"/>
      <c r="C3286" s="50"/>
      <c r="D3286" s="50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2"/>
      <c r="BR3286" s="2"/>
      <c r="BS3286" s="2"/>
      <c r="BT3286" s="2"/>
      <c r="BU3286" s="2"/>
      <c r="BV3286" s="2"/>
      <c r="BW3286" s="2"/>
      <c r="BX3286" s="2"/>
      <c r="BY3286" s="2"/>
      <c r="BZ3286" s="2"/>
      <c r="CA3286" s="2"/>
      <c r="CB3286" s="2"/>
      <c r="CC3286" s="2"/>
      <c r="CD3286" s="2"/>
    </row>
    <row r="3287" spans="1:82" x14ac:dyDescent="0.2">
      <c r="A3287" s="50"/>
      <c r="B3287" s="50"/>
      <c r="C3287" s="50"/>
      <c r="D3287" s="50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  <c r="BQ3287" s="2"/>
      <c r="BR3287" s="2"/>
      <c r="BS3287" s="2"/>
      <c r="BT3287" s="2"/>
      <c r="BU3287" s="2"/>
      <c r="BV3287" s="2"/>
      <c r="BW3287" s="2"/>
      <c r="BX3287" s="2"/>
      <c r="BY3287" s="2"/>
      <c r="BZ3287" s="2"/>
      <c r="CA3287" s="2"/>
      <c r="CB3287" s="2"/>
      <c r="CC3287" s="2"/>
      <c r="CD3287" s="2"/>
    </row>
    <row r="3288" spans="1:82" x14ac:dyDescent="0.2">
      <c r="A3288" s="50"/>
      <c r="B3288" s="50"/>
      <c r="C3288" s="50"/>
      <c r="D3288" s="50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2"/>
      <c r="BR3288" s="2"/>
      <c r="BS3288" s="2"/>
      <c r="BT3288" s="2"/>
      <c r="BU3288" s="2"/>
      <c r="BV3288" s="2"/>
      <c r="BW3288" s="2"/>
      <c r="BX3288" s="2"/>
      <c r="BY3288" s="2"/>
      <c r="BZ3288" s="2"/>
      <c r="CA3288" s="2"/>
      <c r="CB3288" s="2"/>
      <c r="CC3288" s="2"/>
      <c r="CD3288" s="2"/>
    </row>
    <row r="3289" spans="1:82" x14ac:dyDescent="0.2">
      <c r="A3289" s="50"/>
      <c r="B3289" s="50"/>
      <c r="C3289" s="50"/>
      <c r="D3289" s="50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  <c r="BQ3289" s="2"/>
      <c r="BR3289" s="2"/>
      <c r="BS3289" s="2"/>
      <c r="BT3289" s="2"/>
      <c r="BU3289" s="2"/>
      <c r="BV3289" s="2"/>
      <c r="BW3289" s="2"/>
      <c r="BX3289" s="2"/>
      <c r="BY3289" s="2"/>
      <c r="BZ3289" s="2"/>
      <c r="CA3289" s="2"/>
      <c r="CB3289" s="2"/>
      <c r="CC3289" s="2"/>
      <c r="CD3289" s="2"/>
    </row>
    <row r="3290" spans="1:82" x14ac:dyDescent="0.2">
      <c r="A3290" s="50"/>
      <c r="B3290" s="50"/>
      <c r="C3290" s="50"/>
      <c r="D3290" s="50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  <c r="BQ3290" s="2"/>
      <c r="BR3290" s="2"/>
      <c r="BS3290" s="2"/>
      <c r="BT3290" s="2"/>
      <c r="BU3290" s="2"/>
      <c r="BV3290" s="2"/>
      <c r="BW3290" s="2"/>
      <c r="BX3290" s="2"/>
      <c r="BY3290" s="2"/>
      <c r="BZ3290" s="2"/>
      <c r="CA3290" s="2"/>
      <c r="CB3290" s="2"/>
      <c r="CC3290" s="2"/>
      <c r="CD3290" s="2"/>
    </row>
    <row r="3291" spans="1:82" x14ac:dyDescent="0.2">
      <c r="A3291" s="50"/>
      <c r="B3291" s="50"/>
      <c r="C3291" s="50"/>
      <c r="D3291" s="50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  <c r="BQ3291" s="2"/>
      <c r="BR3291" s="2"/>
      <c r="BS3291" s="2"/>
      <c r="BT3291" s="2"/>
      <c r="BU3291" s="2"/>
      <c r="BV3291" s="2"/>
      <c r="BW3291" s="2"/>
      <c r="BX3291" s="2"/>
      <c r="BY3291" s="2"/>
      <c r="BZ3291" s="2"/>
      <c r="CA3291" s="2"/>
      <c r="CB3291" s="2"/>
      <c r="CC3291" s="2"/>
      <c r="CD3291" s="2"/>
    </row>
    <row r="3292" spans="1:82" x14ac:dyDescent="0.2">
      <c r="A3292" s="50"/>
      <c r="B3292" s="50"/>
      <c r="C3292" s="50"/>
      <c r="D3292" s="50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2"/>
      <c r="BR3292" s="2"/>
      <c r="BS3292" s="2"/>
      <c r="BT3292" s="2"/>
      <c r="BU3292" s="2"/>
      <c r="BV3292" s="2"/>
      <c r="BW3292" s="2"/>
      <c r="BX3292" s="2"/>
      <c r="BY3292" s="2"/>
      <c r="BZ3292" s="2"/>
      <c r="CA3292" s="2"/>
      <c r="CB3292" s="2"/>
      <c r="CC3292" s="2"/>
      <c r="CD3292" s="2"/>
    </row>
    <row r="3293" spans="1:82" x14ac:dyDescent="0.2">
      <c r="A3293" s="50"/>
      <c r="B3293" s="50"/>
      <c r="C3293" s="50"/>
      <c r="D3293" s="50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  <c r="BQ3293" s="2"/>
      <c r="BR3293" s="2"/>
      <c r="BS3293" s="2"/>
      <c r="BT3293" s="2"/>
      <c r="BU3293" s="2"/>
      <c r="BV3293" s="2"/>
      <c r="BW3293" s="2"/>
      <c r="BX3293" s="2"/>
      <c r="BY3293" s="2"/>
      <c r="BZ3293" s="2"/>
      <c r="CA3293" s="2"/>
      <c r="CB3293" s="2"/>
      <c r="CC3293" s="2"/>
      <c r="CD3293" s="2"/>
    </row>
    <row r="3294" spans="1:82" x14ac:dyDescent="0.2">
      <c r="A3294" s="50"/>
      <c r="B3294" s="50"/>
      <c r="C3294" s="50"/>
      <c r="D3294" s="50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2"/>
      <c r="BR3294" s="2"/>
      <c r="BS3294" s="2"/>
      <c r="BT3294" s="2"/>
      <c r="BU3294" s="2"/>
      <c r="BV3294" s="2"/>
      <c r="BW3294" s="2"/>
      <c r="BX3294" s="2"/>
      <c r="BY3294" s="2"/>
      <c r="BZ3294" s="2"/>
      <c r="CA3294" s="2"/>
      <c r="CB3294" s="2"/>
      <c r="CC3294" s="2"/>
      <c r="CD3294" s="2"/>
    </row>
    <row r="3295" spans="1:82" x14ac:dyDescent="0.2">
      <c r="A3295" s="50"/>
      <c r="B3295" s="50"/>
      <c r="C3295" s="50"/>
      <c r="D3295" s="50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  <c r="BQ3295" s="2"/>
      <c r="BR3295" s="2"/>
      <c r="BS3295" s="2"/>
      <c r="BT3295" s="2"/>
      <c r="BU3295" s="2"/>
      <c r="BV3295" s="2"/>
      <c r="BW3295" s="2"/>
      <c r="BX3295" s="2"/>
      <c r="BY3295" s="2"/>
      <c r="BZ3295" s="2"/>
      <c r="CA3295" s="2"/>
      <c r="CB3295" s="2"/>
      <c r="CC3295" s="2"/>
      <c r="CD3295" s="2"/>
    </row>
    <row r="3296" spans="1:82" x14ac:dyDescent="0.2">
      <c r="A3296" s="50"/>
      <c r="B3296" s="50"/>
      <c r="C3296" s="50"/>
      <c r="D3296" s="50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2"/>
      <c r="BR3296" s="2"/>
      <c r="BS3296" s="2"/>
      <c r="BT3296" s="2"/>
      <c r="BU3296" s="2"/>
      <c r="BV3296" s="2"/>
      <c r="BW3296" s="2"/>
      <c r="BX3296" s="2"/>
      <c r="BY3296" s="2"/>
      <c r="BZ3296" s="2"/>
      <c r="CA3296" s="2"/>
      <c r="CB3296" s="2"/>
      <c r="CC3296" s="2"/>
      <c r="CD3296" s="2"/>
    </row>
    <row r="3297" spans="1:82" x14ac:dyDescent="0.2">
      <c r="A3297" s="50"/>
      <c r="B3297" s="50"/>
      <c r="C3297" s="50"/>
      <c r="D3297" s="50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  <c r="BQ3297" s="2"/>
      <c r="BR3297" s="2"/>
      <c r="BS3297" s="2"/>
      <c r="BT3297" s="2"/>
      <c r="BU3297" s="2"/>
      <c r="BV3297" s="2"/>
      <c r="BW3297" s="2"/>
      <c r="BX3297" s="2"/>
      <c r="BY3297" s="2"/>
      <c r="BZ3297" s="2"/>
      <c r="CA3297" s="2"/>
      <c r="CB3297" s="2"/>
      <c r="CC3297" s="2"/>
      <c r="CD3297" s="2"/>
    </row>
    <row r="3298" spans="1:82" x14ac:dyDescent="0.2">
      <c r="A3298" s="50"/>
      <c r="B3298" s="50"/>
      <c r="C3298" s="50"/>
      <c r="D3298" s="50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2"/>
      <c r="BR3298" s="2"/>
      <c r="BS3298" s="2"/>
      <c r="BT3298" s="2"/>
      <c r="BU3298" s="2"/>
      <c r="BV3298" s="2"/>
      <c r="BW3298" s="2"/>
      <c r="BX3298" s="2"/>
      <c r="BY3298" s="2"/>
      <c r="BZ3298" s="2"/>
      <c r="CA3298" s="2"/>
      <c r="CB3298" s="2"/>
      <c r="CC3298" s="2"/>
      <c r="CD3298" s="2"/>
    </row>
    <row r="3299" spans="1:82" x14ac:dyDescent="0.2">
      <c r="A3299" s="50"/>
      <c r="B3299" s="50"/>
      <c r="C3299" s="50"/>
      <c r="D3299" s="50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  <c r="BQ3299" s="2"/>
      <c r="BR3299" s="2"/>
      <c r="BS3299" s="2"/>
      <c r="BT3299" s="2"/>
      <c r="BU3299" s="2"/>
      <c r="BV3299" s="2"/>
      <c r="BW3299" s="2"/>
      <c r="BX3299" s="2"/>
      <c r="BY3299" s="2"/>
      <c r="BZ3299" s="2"/>
      <c r="CA3299" s="2"/>
      <c r="CB3299" s="2"/>
      <c r="CC3299" s="2"/>
      <c r="CD3299" s="2"/>
    </row>
    <row r="3300" spans="1:82" x14ac:dyDescent="0.2">
      <c r="A3300" s="50"/>
      <c r="B3300" s="50"/>
      <c r="C3300" s="50"/>
      <c r="D3300" s="50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2"/>
      <c r="BR3300" s="2"/>
      <c r="BS3300" s="2"/>
      <c r="BT3300" s="2"/>
      <c r="BU3300" s="2"/>
      <c r="BV3300" s="2"/>
      <c r="BW3300" s="2"/>
      <c r="BX3300" s="2"/>
      <c r="BY3300" s="2"/>
      <c r="BZ3300" s="2"/>
      <c r="CA3300" s="2"/>
      <c r="CB3300" s="2"/>
      <c r="CC3300" s="2"/>
      <c r="CD3300" s="2"/>
    </row>
    <row r="3301" spans="1:82" x14ac:dyDescent="0.2">
      <c r="A3301" s="50"/>
      <c r="B3301" s="50"/>
      <c r="C3301" s="50"/>
      <c r="D3301" s="50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  <c r="BQ3301" s="2"/>
      <c r="BR3301" s="2"/>
      <c r="BS3301" s="2"/>
      <c r="BT3301" s="2"/>
      <c r="BU3301" s="2"/>
      <c r="BV3301" s="2"/>
      <c r="BW3301" s="2"/>
      <c r="BX3301" s="2"/>
      <c r="BY3301" s="2"/>
      <c r="BZ3301" s="2"/>
      <c r="CA3301" s="2"/>
      <c r="CB3301" s="2"/>
      <c r="CC3301" s="2"/>
      <c r="CD3301" s="2"/>
    </row>
    <row r="3302" spans="1:82" x14ac:dyDescent="0.2">
      <c r="A3302" s="50"/>
      <c r="B3302" s="50"/>
      <c r="C3302" s="50"/>
      <c r="D3302" s="50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2"/>
      <c r="BR3302" s="2"/>
      <c r="BS3302" s="2"/>
      <c r="BT3302" s="2"/>
      <c r="BU3302" s="2"/>
      <c r="BV3302" s="2"/>
      <c r="BW3302" s="2"/>
      <c r="BX3302" s="2"/>
      <c r="BY3302" s="2"/>
      <c r="BZ3302" s="2"/>
      <c r="CA3302" s="2"/>
      <c r="CB3302" s="2"/>
      <c r="CC3302" s="2"/>
      <c r="CD3302" s="2"/>
    </row>
    <row r="3303" spans="1:82" x14ac:dyDescent="0.2">
      <c r="A3303" s="50"/>
      <c r="B3303" s="50"/>
      <c r="C3303" s="50"/>
      <c r="D3303" s="50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  <c r="BQ3303" s="2"/>
      <c r="BR3303" s="2"/>
      <c r="BS3303" s="2"/>
      <c r="BT3303" s="2"/>
      <c r="BU3303" s="2"/>
      <c r="BV3303" s="2"/>
      <c r="BW3303" s="2"/>
      <c r="BX3303" s="2"/>
      <c r="BY3303" s="2"/>
      <c r="BZ3303" s="2"/>
      <c r="CA3303" s="2"/>
      <c r="CB3303" s="2"/>
      <c r="CC3303" s="2"/>
      <c r="CD3303" s="2"/>
    </row>
    <row r="3304" spans="1:82" x14ac:dyDescent="0.2">
      <c r="A3304" s="50"/>
      <c r="B3304" s="50"/>
      <c r="C3304" s="50"/>
      <c r="D3304" s="50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2"/>
      <c r="BR3304" s="2"/>
      <c r="BS3304" s="2"/>
      <c r="BT3304" s="2"/>
      <c r="BU3304" s="2"/>
      <c r="BV3304" s="2"/>
      <c r="BW3304" s="2"/>
      <c r="BX3304" s="2"/>
      <c r="BY3304" s="2"/>
      <c r="BZ3304" s="2"/>
      <c r="CA3304" s="2"/>
      <c r="CB3304" s="2"/>
      <c r="CC3304" s="2"/>
      <c r="CD3304" s="2"/>
    </row>
    <row r="3305" spans="1:82" x14ac:dyDescent="0.2">
      <c r="A3305" s="50"/>
      <c r="B3305" s="50"/>
      <c r="C3305" s="50"/>
      <c r="D3305" s="50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  <c r="BQ3305" s="2"/>
      <c r="BR3305" s="2"/>
      <c r="BS3305" s="2"/>
      <c r="BT3305" s="2"/>
      <c r="BU3305" s="2"/>
      <c r="BV3305" s="2"/>
      <c r="BW3305" s="2"/>
      <c r="BX3305" s="2"/>
      <c r="BY3305" s="2"/>
      <c r="BZ3305" s="2"/>
      <c r="CA3305" s="2"/>
      <c r="CB3305" s="2"/>
      <c r="CC3305" s="2"/>
      <c r="CD3305" s="2"/>
    </row>
    <row r="3306" spans="1:82" x14ac:dyDescent="0.2">
      <c r="A3306" s="50"/>
      <c r="B3306" s="50"/>
      <c r="C3306" s="50"/>
      <c r="D3306" s="50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2"/>
      <c r="BR3306" s="2"/>
      <c r="BS3306" s="2"/>
      <c r="BT3306" s="2"/>
      <c r="BU3306" s="2"/>
      <c r="BV3306" s="2"/>
      <c r="BW3306" s="2"/>
      <c r="BX3306" s="2"/>
      <c r="BY3306" s="2"/>
      <c r="BZ3306" s="2"/>
      <c r="CA3306" s="2"/>
      <c r="CB3306" s="2"/>
      <c r="CC3306" s="2"/>
      <c r="CD3306" s="2"/>
    </row>
    <row r="3307" spans="1:82" x14ac:dyDescent="0.2">
      <c r="A3307" s="50"/>
      <c r="B3307" s="50"/>
      <c r="C3307" s="50"/>
      <c r="D3307" s="50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  <c r="BQ3307" s="2"/>
      <c r="BR3307" s="2"/>
      <c r="BS3307" s="2"/>
      <c r="BT3307" s="2"/>
      <c r="BU3307" s="2"/>
      <c r="BV3307" s="2"/>
      <c r="BW3307" s="2"/>
      <c r="BX3307" s="2"/>
      <c r="BY3307" s="2"/>
      <c r="BZ3307" s="2"/>
      <c r="CA3307" s="2"/>
      <c r="CB3307" s="2"/>
      <c r="CC3307" s="2"/>
      <c r="CD3307" s="2"/>
    </row>
    <row r="3308" spans="1:82" x14ac:dyDescent="0.2">
      <c r="A3308" s="50"/>
      <c r="B3308" s="50"/>
      <c r="C3308" s="50"/>
      <c r="D3308" s="50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  <c r="BQ3308" s="2"/>
      <c r="BR3308" s="2"/>
      <c r="BS3308" s="2"/>
      <c r="BT3308" s="2"/>
      <c r="BU3308" s="2"/>
      <c r="BV3308" s="2"/>
      <c r="BW3308" s="2"/>
      <c r="BX3308" s="2"/>
      <c r="BY3308" s="2"/>
      <c r="BZ3308" s="2"/>
      <c r="CA3308" s="2"/>
      <c r="CB3308" s="2"/>
      <c r="CC3308" s="2"/>
      <c r="CD3308" s="2"/>
    </row>
    <row r="3309" spans="1:82" x14ac:dyDescent="0.2">
      <c r="A3309" s="50"/>
      <c r="B3309" s="50"/>
      <c r="C3309" s="50"/>
      <c r="D3309" s="50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  <c r="BQ3309" s="2"/>
      <c r="BR3309" s="2"/>
      <c r="BS3309" s="2"/>
      <c r="BT3309" s="2"/>
      <c r="BU3309" s="2"/>
      <c r="BV3309" s="2"/>
      <c r="BW3309" s="2"/>
      <c r="BX3309" s="2"/>
      <c r="BY3309" s="2"/>
      <c r="BZ3309" s="2"/>
      <c r="CA3309" s="2"/>
      <c r="CB3309" s="2"/>
      <c r="CC3309" s="2"/>
      <c r="CD3309" s="2"/>
    </row>
    <row r="3310" spans="1:82" x14ac:dyDescent="0.2">
      <c r="A3310" s="50"/>
      <c r="B3310" s="50"/>
      <c r="C3310" s="50"/>
      <c r="D3310" s="50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2"/>
      <c r="BR3310" s="2"/>
      <c r="BS3310" s="2"/>
      <c r="BT3310" s="2"/>
      <c r="BU3310" s="2"/>
      <c r="BV3310" s="2"/>
      <c r="BW3310" s="2"/>
      <c r="BX3310" s="2"/>
      <c r="BY3310" s="2"/>
      <c r="BZ3310" s="2"/>
      <c r="CA3310" s="2"/>
      <c r="CB3310" s="2"/>
      <c r="CC3310" s="2"/>
      <c r="CD3310" s="2"/>
    </row>
    <row r="3311" spans="1:82" x14ac:dyDescent="0.2">
      <c r="A3311" s="50"/>
      <c r="B3311" s="50"/>
      <c r="C3311" s="50"/>
      <c r="D3311" s="50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  <c r="BQ3311" s="2"/>
      <c r="BR3311" s="2"/>
      <c r="BS3311" s="2"/>
      <c r="BT3311" s="2"/>
      <c r="BU3311" s="2"/>
      <c r="BV3311" s="2"/>
      <c r="BW3311" s="2"/>
      <c r="BX3311" s="2"/>
      <c r="BY3311" s="2"/>
      <c r="BZ3311" s="2"/>
      <c r="CA3311" s="2"/>
      <c r="CB3311" s="2"/>
      <c r="CC3311" s="2"/>
      <c r="CD3311" s="2"/>
    </row>
    <row r="3312" spans="1:82" x14ac:dyDescent="0.2">
      <c r="A3312" s="50"/>
      <c r="B3312" s="50"/>
      <c r="C3312" s="50"/>
      <c r="D3312" s="50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  <c r="BQ3312" s="2"/>
      <c r="BR3312" s="2"/>
      <c r="BS3312" s="2"/>
      <c r="BT3312" s="2"/>
      <c r="BU3312" s="2"/>
      <c r="BV3312" s="2"/>
      <c r="BW3312" s="2"/>
      <c r="BX3312" s="2"/>
      <c r="BY3312" s="2"/>
      <c r="BZ3312" s="2"/>
      <c r="CA3312" s="2"/>
      <c r="CB3312" s="2"/>
      <c r="CC3312" s="2"/>
      <c r="CD3312" s="2"/>
    </row>
    <row r="3313" spans="1:82" x14ac:dyDescent="0.2">
      <c r="A3313" s="50"/>
      <c r="B3313" s="50"/>
      <c r="C3313" s="50"/>
      <c r="D3313" s="50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  <c r="BQ3313" s="2"/>
      <c r="BR3313" s="2"/>
      <c r="BS3313" s="2"/>
      <c r="BT3313" s="2"/>
      <c r="BU3313" s="2"/>
      <c r="BV3313" s="2"/>
      <c r="BW3313" s="2"/>
      <c r="BX3313" s="2"/>
      <c r="BY3313" s="2"/>
      <c r="BZ3313" s="2"/>
      <c r="CA3313" s="2"/>
      <c r="CB3313" s="2"/>
      <c r="CC3313" s="2"/>
      <c r="CD3313" s="2"/>
    </row>
    <row r="3314" spans="1:82" x14ac:dyDescent="0.2">
      <c r="A3314" s="50"/>
      <c r="B3314" s="50"/>
      <c r="C3314" s="50"/>
      <c r="D3314" s="50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  <c r="BQ3314" s="2"/>
      <c r="BR3314" s="2"/>
      <c r="BS3314" s="2"/>
      <c r="BT3314" s="2"/>
      <c r="BU3314" s="2"/>
      <c r="BV3314" s="2"/>
      <c r="BW3314" s="2"/>
      <c r="BX3314" s="2"/>
      <c r="BY3314" s="2"/>
      <c r="BZ3314" s="2"/>
      <c r="CA3314" s="2"/>
      <c r="CB3314" s="2"/>
      <c r="CC3314" s="2"/>
      <c r="CD3314" s="2"/>
    </row>
    <row r="3315" spans="1:82" x14ac:dyDescent="0.2">
      <c r="A3315" s="50"/>
      <c r="B3315" s="50"/>
      <c r="C3315" s="50"/>
      <c r="D3315" s="50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  <c r="BQ3315" s="2"/>
      <c r="BR3315" s="2"/>
      <c r="BS3315" s="2"/>
      <c r="BT3315" s="2"/>
      <c r="BU3315" s="2"/>
      <c r="BV3315" s="2"/>
      <c r="BW3315" s="2"/>
      <c r="BX3315" s="2"/>
      <c r="BY3315" s="2"/>
      <c r="BZ3315" s="2"/>
      <c r="CA3315" s="2"/>
      <c r="CB3315" s="2"/>
      <c r="CC3315" s="2"/>
      <c r="CD3315" s="2"/>
    </row>
    <row r="3316" spans="1:82" x14ac:dyDescent="0.2">
      <c r="A3316" s="50"/>
      <c r="B3316" s="50"/>
      <c r="C3316" s="50"/>
      <c r="D3316" s="50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  <c r="BQ3316" s="2"/>
      <c r="BR3316" s="2"/>
      <c r="BS3316" s="2"/>
      <c r="BT3316" s="2"/>
      <c r="BU3316" s="2"/>
      <c r="BV3316" s="2"/>
      <c r="BW3316" s="2"/>
      <c r="BX3316" s="2"/>
      <c r="BY3316" s="2"/>
      <c r="BZ3316" s="2"/>
      <c r="CA3316" s="2"/>
      <c r="CB3316" s="2"/>
      <c r="CC3316" s="2"/>
      <c r="CD3316" s="2"/>
    </row>
    <row r="3317" spans="1:82" x14ac:dyDescent="0.2">
      <c r="A3317" s="50"/>
      <c r="B3317" s="50"/>
      <c r="C3317" s="50"/>
      <c r="D3317" s="50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  <c r="BQ3317" s="2"/>
      <c r="BR3317" s="2"/>
      <c r="BS3317" s="2"/>
      <c r="BT3317" s="2"/>
      <c r="BU3317" s="2"/>
      <c r="BV3317" s="2"/>
      <c r="BW3317" s="2"/>
      <c r="BX3317" s="2"/>
      <c r="BY3317" s="2"/>
      <c r="BZ3317" s="2"/>
      <c r="CA3317" s="2"/>
      <c r="CB3317" s="2"/>
      <c r="CC3317" s="2"/>
      <c r="CD3317" s="2"/>
    </row>
    <row r="3318" spans="1:82" x14ac:dyDescent="0.2">
      <c r="A3318" s="50"/>
      <c r="B3318" s="50"/>
      <c r="C3318" s="50"/>
      <c r="D3318" s="50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  <c r="BQ3318" s="2"/>
      <c r="BR3318" s="2"/>
      <c r="BS3318" s="2"/>
      <c r="BT3318" s="2"/>
      <c r="BU3318" s="2"/>
      <c r="BV3318" s="2"/>
      <c r="BW3318" s="2"/>
      <c r="BX3318" s="2"/>
      <c r="BY3318" s="2"/>
      <c r="BZ3318" s="2"/>
      <c r="CA3318" s="2"/>
      <c r="CB3318" s="2"/>
      <c r="CC3318" s="2"/>
      <c r="CD3318" s="2"/>
    </row>
    <row r="3319" spans="1:82" x14ac:dyDescent="0.2">
      <c r="A3319" s="50"/>
      <c r="B3319" s="50"/>
      <c r="C3319" s="50"/>
      <c r="D3319" s="50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  <c r="BQ3319" s="2"/>
      <c r="BR3319" s="2"/>
      <c r="BS3319" s="2"/>
      <c r="BT3319" s="2"/>
      <c r="BU3319" s="2"/>
      <c r="BV3319" s="2"/>
      <c r="BW3319" s="2"/>
      <c r="BX3319" s="2"/>
      <c r="BY3319" s="2"/>
      <c r="BZ3319" s="2"/>
      <c r="CA3319" s="2"/>
      <c r="CB3319" s="2"/>
      <c r="CC3319" s="2"/>
      <c r="CD3319" s="2"/>
    </row>
    <row r="3320" spans="1:82" x14ac:dyDescent="0.2">
      <c r="A3320" s="50"/>
      <c r="B3320" s="50"/>
      <c r="C3320" s="50"/>
      <c r="D3320" s="50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  <c r="BQ3320" s="2"/>
      <c r="BR3320" s="2"/>
      <c r="BS3320" s="2"/>
      <c r="BT3320" s="2"/>
      <c r="BU3320" s="2"/>
      <c r="BV3320" s="2"/>
      <c r="BW3320" s="2"/>
      <c r="BX3320" s="2"/>
      <c r="BY3320" s="2"/>
      <c r="BZ3320" s="2"/>
      <c r="CA3320" s="2"/>
      <c r="CB3320" s="2"/>
      <c r="CC3320" s="2"/>
      <c r="CD3320" s="2"/>
    </row>
    <row r="3321" spans="1:82" x14ac:dyDescent="0.2">
      <c r="A3321" s="50"/>
      <c r="B3321" s="50"/>
      <c r="C3321" s="50"/>
      <c r="D3321" s="50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  <c r="BQ3321" s="2"/>
      <c r="BR3321" s="2"/>
      <c r="BS3321" s="2"/>
      <c r="BT3321" s="2"/>
      <c r="BU3321" s="2"/>
      <c r="BV3321" s="2"/>
      <c r="BW3321" s="2"/>
      <c r="BX3321" s="2"/>
      <c r="BY3321" s="2"/>
      <c r="BZ3321" s="2"/>
      <c r="CA3321" s="2"/>
      <c r="CB3321" s="2"/>
      <c r="CC3321" s="2"/>
      <c r="CD3321" s="2"/>
    </row>
    <row r="3322" spans="1:82" x14ac:dyDescent="0.2">
      <c r="A3322" s="50"/>
      <c r="B3322" s="50"/>
      <c r="C3322" s="50"/>
      <c r="D3322" s="50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  <c r="BQ3322" s="2"/>
      <c r="BR3322" s="2"/>
      <c r="BS3322" s="2"/>
      <c r="BT3322" s="2"/>
      <c r="BU3322" s="2"/>
      <c r="BV3322" s="2"/>
      <c r="BW3322" s="2"/>
      <c r="BX3322" s="2"/>
      <c r="BY3322" s="2"/>
      <c r="BZ3322" s="2"/>
      <c r="CA3322" s="2"/>
      <c r="CB3322" s="2"/>
      <c r="CC3322" s="2"/>
      <c r="CD3322" s="2"/>
    </row>
    <row r="3323" spans="1:82" x14ac:dyDescent="0.2">
      <c r="A3323" s="50"/>
      <c r="B3323" s="50"/>
      <c r="C3323" s="50"/>
      <c r="D3323" s="50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  <c r="BQ3323" s="2"/>
      <c r="BR3323" s="2"/>
      <c r="BS3323" s="2"/>
      <c r="BT3323" s="2"/>
      <c r="BU3323" s="2"/>
      <c r="BV3323" s="2"/>
      <c r="BW3323" s="2"/>
      <c r="BX3323" s="2"/>
      <c r="BY3323" s="2"/>
      <c r="BZ3323" s="2"/>
      <c r="CA3323" s="2"/>
      <c r="CB3323" s="2"/>
      <c r="CC3323" s="2"/>
      <c r="CD3323" s="2"/>
    </row>
    <row r="3324" spans="1:82" x14ac:dyDescent="0.2">
      <c r="A3324" s="50"/>
      <c r="B3324" s="50"/>
      <c r="C3324" s="50"/>
      <c r="D3324" s="50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  <c r="BQ3324" s="2"/>
      <c r="BR3324" s="2"/>
      <c r="BS3324" s="2"/>
      <c r="BT3324" s="2"/>
      <c r="BU3324" s="2"/>
      <c r="BV3324" s="2"/>
      <c r="BW3324" s="2"/>
      <c r="BX3324" s="2"/>
      <c r="BY3324" s="2"/>
      <c r="BZ3324" s="2"/>
      <c r="CA3324" s="2"/>
      <c r="CB3324" s="2"/>
      <c r="CC3324" s="2"/>
      <c r="CD3324" s="2"/>
    </row>
    <row r="3325" spans="1:82" x14ac:dyDescent="0.2">
      <c r="A3325" s="50"/>
      <c r="B3325" s="50"/>
      <c r="C3325" s="50"/>
      <c r="D3325" s="50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2"/>
      <c r="BR3325" s="2"/>
      <c r="BS3325" s="2"/>
      <c r="BT3325" s="2"/>
      <c r="BU3325" s="2"/>
      <c r="BV3325" s="2"/>
      <c r="BW3325" s="2"/>
      <c r="BX3325" s="2"/>
      <c r="BY3325" s="2"/>
      <c r="BZ3325" s="2"/>
      <c r="CA3325" s="2"/>
      <c r="CB3325" s="2"/>
      <c r="CC3325" s="2"/>
      <c r="CD3325" s="2"/>
    </row>
    <row r="3326" spans="1:82" x14ac:dyDescent="0.2">
      <c r="A3326" s="50"/>
      <c r="B3326" s="50"/>
      <c r="C3326" s="50"/>
      <c r="D3326" s="50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2"/>
      <c r="BR3326" s="2"/>
      <c r="BS3326" s="2"/>
      <c r="BT3326" s="2"/>
      <c r="BU3326" s="2"/>
      <c r="BV3326" s="2"/>
      <c r="BW3326" s="2"/>
      <c r="BX3326" s="2"/>
      <c r="BY3326" s="2"/>
      <c r="BZ3326" s="2"/>
      <c r="CA3326" s="2"/>
      <c r="CB3326" s="2"/>
      <c r="CC3326" s="2"/>
      <c r="CD3326" s="2"/>
    </row>
    <row r="3327" spans="1:82" x14ac:dyDescent="0.2">
      <c r="A3327" s="50"/>
      <c r="B3327" s="50"/>
      <c r="C3327" s="50"/>
      <c r="D3327" s="50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  <c r="BQ3327" s="2"/>
      <c r="BR3327" s="2"/>
      <c r="BS3327" s="2"/>
      <c r="BT3327" s="2"/>
      <c r="BU3327" s="2"/>
      <c r="BV3327" s="2"/>
      <c r="BW3327" s="2"/>
      <c r="BX3327" s="2"/>
      <c r="BY3327" s="2"/>
      <c r="BZ3327" s="2"/>
      <c r="CA3327" s="2"/>
      <c r="CB3327" s="2"/>
      <c r="CC3327" s="2"/>
      <c r="CD3327" s="2"/>
    </row>
    <row r="3328" spans="1:82" x14ac:dyDescent="0.2">
      <c r="A3328" s="50"/>
      <c r="B3328" s="50"/>
      <c r="C3328" s="50"/>
      <c r="D3328" s="50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  <c r="BQ3328" s="2"/>
      <c r="BR3328" s="2"/>
      <c r="BS3328" s="2"/>
      <c r="BT3328" s="2"/>
      <c r="BU3328" s="2"/>
      <c r="BV3328" s="2"/>
      <c r="BW3328" s="2"/>
      <c r="BX3328" s="2"/>
      <c r="BY3328" s="2"/>
      <c r="BZ3328" s="2"/>
      <c r="CA3328" s="2"/>
      <c r="CB3328" s="2"/>
      <c r="CC3328" s="2"/>
      <c r="CD3328" s="2"/>
    </row>
    <row r="3329" spans="1:82" x14ac:dyDescent="0.2">
      <c r="A3329" s="50"/>
      <c r="B3329" s="50"/>
      <c r="C3329" s="50"/>
      <c r="D3329" s="50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  <c r="BQ3329" s="2"/>
      <c r="BR3329" s="2"/>
      <c r="BS3329" s="2"/>
      <c r="BT3329" s="2"/>
      <c r="BU3329" s="2"/>
      <c r="BV3329" s="2"/>
      <c r="BW3329" s="2"/>
      <c r="BX3329" s="2"/>
      <c r="BY3329" s="2"/>
      <c r="BZ3329" s="2"/>
      <c r="CA3329" s="2"/>
      <c r="CB3329" s="2"/>
      <c r="CC3329" s="2"/>
      <c r="CD3329" s="2"/>
    </row>
    <row r="3330" spans="1:82" x14ac:dyDescent="0.2">
      <c r="A3330" s="50"/>
      <c r="B3330" s="50"/>
      <c r="C3330" s="50"/>
      <c r="D3330" s="50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  <c r="BQ3330" s="2"/>
      <c r="BR3330" s="2"/>
      <c r="BS3330" s="2"/>
      <c r="BT3330" s="2"/>
      <c r="BU3330" s="2"/>
      <c r="BV3330" s="2"/>
      <c r="BW3330" s="2"/>
      <c r="BX3330" s="2"/>
      <c r="BY3330" s="2"/>
      <c r="BZ3330" s="2"/>
      <c r="CA3330" s="2"/>
      <c r="CB3330" s="2"/>
      <c r="CC3330" s="2"/>
      <c r="CD3330" s="2"/>
    </row>
    <row r="3331" spans="1:82" x14ac:dyDescent="0.2">
      <c r="A3331" s="50"/>
      <c r="B3331" s="50"/>
      <c r="C3331" s="50"/>
      <c r="D3331" s="50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  <c r="BQ3331" s="2"/>
      <c r="BR3331" s="2"/>
      <c r="BS3331" s="2"/>
      <c r="BT3331" s="2"/>
      <c r="BU3331" s="2"/>
      <c r="BV3331" s="2"/>
      <c r="BW3331" s="2"/>
      <c r="BX3331" s="2"/>
      <c r="BY3331" s="2"/>
      <c r="BZ3331" s="2"/>
      <c r="CA3331" s="2"/>
      <c r="CB3331" s="2"/>
      <c r="CC3331" s="2"/>
      <c r="CD3331" s="2"/>
    </row>
    <row r="3332" spans="1:82" x14ac:dyDescent="0.2">
      <c r="A3332" s="50"/>
      <c r="B3332" s="50"/>
      <c r="C3332" s="50"/>
      <c r="D3332" s="50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  <c r="BQ3332" s="2"/>
      <c r="BR3332" s="2"/>
      <c r="BS3332" s="2"/>
      <c r="BT3332" s="2"/>
      <c r="BU3332" s="2"/>
      <c r="BV3332" s="2"/>
      <c r="BW3332" s="2"/>
      <c r="BX3332" s="2"/>
      <c r="BY3332" s="2"/>
      <c r="BZ3332" s="2"/>
      <c r="CA3332" s="2"/>
      <c r="CB3332" s="2"/>
      <c r="CC3332" s="2"/>
      <c r="CD3332" s="2"/>
    </row>
    <row r="3333" spans="1:82" x14ac:dyDescent="0.2">
      <c r="A3333" s="50"/>
      <c r="B3333" s="50"/>
      <c r="C3333" s="50"/>
      <c r="D3333" s="50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  <c r="BQ3333" s="2"/>
      <c r="BR3333" s="2"/>
      <c r="BS3333" s="2"/>
      <c r="BT3333" s="2"/>
      <c r="BU3333" s="2"/>
      <c r="BV3333" s="2"/>
      <c r="BW3333" s="2"/>
      <c r="BX3333" s="2"/>
      <c r="BY3333" s="2"/>
      <c r="BZ3333" s="2"/>
      <c r="CA3333" s="2"/>
      <c r="CB3333" s="2"/>
      <c r="CC3333" s="2"/>
      <c r="CD3333" s="2"/>
    </row>
    <row r="3334" spans="1:82" x14ac:dyDescent="0.2">
      <c r="A3334" s="50"/>
      <c r="B3334" s="50"/>
      <c r="C3334" s="50"/>
      <c r="D3334" s="50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2"/>
      <c r="BR3334" s="2"/>
      <c r="BS3334" s="2"/>
      <c r="BT3334" s="2"/>
      <c r="BU3334" s="2"/>
      <c r="BV3334" s="2"/>
      <c r="BW3334" s="2"/>
      <c r="BX3334" s="2"/>
      <c r="BY3334" s="2"/>
      <c r="BZ3334" s="2"/>
      <c r="CA3334" s="2"/>
      <c r="CB3334" s="2"/>
      <c r="CC3334" s="2"/>
      <c r="CD3334" s="2"/>
    </row>
    <row r="3335" spans="1:82" x14ac:dyDescent="0.2">
      <c r="A3335" s="50"/>
      <c r="B3335" s="50"/>
      <c r="C3335" s="50"/>
      <c r="D3335" s="50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  <c r="BQ3335" s="2"/>
      <c r="BR3335" s="2"/>
      <c r="BS3335" s="2"/>
      <c r="BT3335" s="2"/>
      <c r="BU3335" s="2"/>
      <c r="BV3335" s="2"/>
      <c r="BW3335" s="2"/>
      <c r="BX3335" s="2"/>
      <c r="BY3335" s="2"/>
      <c r="BZ3335" s="2"/>
      <c r="CA3335" s="2"/>
      <c r="CB3335" s="2"/>
      <c r="CC3335" s="2"/>
      <c r="CD3335" s="2"/>
    </row>
    <row r="3336" spans="1:82" x14ac:dyDescent="0.2">
      <c r="A3336" s="50"/>
      <c r="B3336" s="50"/>
      <c r="C3336" s="50"/>
      <c r="D3336" s="50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2"/>
      <c r="BR3336" s="2"/>
      <c r="BS3336" s="2"/>
      <c r="BT3336" s="2"/>
      <c r="BU3336" s="2"/>
      <c r="BV3336" s="2"/>
      <c r="BW3336" s="2"/>
      <c r="BX3336" s="2"/>
      <c r="BY3336" s="2"/>
      <c r="BZ3336" s="2"/>
      <c r="CA3336" s="2"/>
      <c r="CB3336" s="2"/>
      <c r="CC3336" s="2"/>
      <c r="CD3336" s="2"/>
    </row>
    <row r="3337" spans="1:82" x14ac:dyDescent="0.2">
      <c r="A3337" s="50"/>
      <c r="B3337" s="50"/>
      <c r="C3337" s="50"/>
      <c r="D3337" s="50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  <c r="BQ3337" s="2"/>
      <c r="BR3337" s="2"/>
      <c r="BS3337" s="2"/>
      <c r="BT3337" s="2"/>
      <c r="BU3337" s="2"/>
      <c r="BV3337" s="2"/>
      <c r="BW3337" s="2"/>
      <c r="BX3337" s="2"/>
      <c r="BY3337" s="2"/>
      <c r="BZ3337" s="2"/>
      <c r="CA3337" s="2"/>
      <c r="CB3337" s="2"/>
      <c r="CC3337" s="2"/>
      <c r="CD3337" s="2"/>
    </row>
    <row r="3338" spans="1:82" x14ac:dyDescent="0.2">
      <c r="A3338" s="50"/>
      <c r="B3338" s="50"/>
      <c r="C3338" s="50"/>
      <c r="D3338" s="50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2"/>
      <c r="BR3338" s="2"/>
      <c r="BS3338" s="2"/>
      <c r="BT3338" s="2"/>
      <c r="BU3338" s="2"/>
      <c r="BV3338" s="2"/>
      <c r="BW3338" s="2"/>
      <c r="BX3338" s="2"/>
      <c r="BY3338" s="2"/>
      <c r="BZ3338" s="2"/>
      <c r="CA3338" s="2"/>
      <c r="CB3338" s="2"/>
      <c r="CC3338" s="2"/>
      <c r="CD3338" s="2"/>
    </row>
    <row r="3339" spans="1:82" x14ac:dyDescent="0.2">
      <c r="A3339" s="50"/>
      <c r="B3339" s="50"/>
      <c r="C3339" s="50"/>
      <c r="D3339" s="50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  <c r="BQ3339" s="2"/>
      <c r="BR3339" s="2"/>
      <c r="BS3339" s="2"/>
      <c r="BT3339" s="2"/>
      <c r="BU3339" s="2"/>
      <c r="BV3339" s="2"/>
      <c r="BW3339" s="2"/>
      <c r="BX3339" s="2"/>
      <c r="BY3339" s="2"/>
      <c r="BZ3339" s="2"/>
      <c r="CA3339" s="2"/>
      <c r="CB3339" s="2"/>
      <c r="CC3339" s="2"/>
      <c r="CD3339" s="2"/>
    </row>
    <row r="3340" spans="1:82" x14ac:dyDescent="0.2">
      <c r="A3340" s="50"/>
      <c r="B3340" s="50"/>
      <c r="C3340" s="50"/>
      <c r="D3340" s="50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2"/>
      <c r="BR3340" s="2"/>
      <c r="BS3340" s="2"/>
      <c r="BT3340" s="2"/>
      <c r="BU3340" s="2"/>
      <c r="BV3340" s="2"/>
      <c r="BW3340" s="2"/>
      <c r="BX3340" s="2"/>
      <c r="BY3340" s="2"/>
      <c r="BZ3340" s="2"/>
      <c r="CA3340" s="2"/>
      <c r="CB3340" s="2"/>
      <c r="CC3340" s="2"/>
      <c r="CD3340" s="2"/>
    </row>
    <row r="3341" spans="1:82" x14ac:dyDescent="0.2">
      <c r="A3341" s="50"/>
      <c r="B3341" s="50"/>
      <c r="C3341" s="50"/>
      <c r="D3341" s="50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  <c r="BQ3341" s="2"/>
      <c r="BR3341" s="2"/>
      <c r="BS3341" s="2"/>
      <c r="BT3341" s="2"/>
      <c r="BU3341" s="2"/>
      <c r="BV3341" s="2"/>
      <c r="BW3341" s="2"/>
      <c r="BX3341" s="2"/>
      <c r="BY3341" s="2"/>
      <c r="BZ3341" s="2"/>
      <c r="CA3341" s="2"/>
      <c r="CB3341" s="2"/>
      <c r="CC3341" s="2"/>
      <c r="CD3341" s="2"/>
    </row>
    <row r="3342" spans="1:82" x14ac:dyDescent="0.2">
      <c r="A3342" s="50"/>
      <c r="B3342" s="50"/>
      <c r="C3342" s="50"/>
      <c r="D3342" s="50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  <c r="BS3342" s="2"/>
      <c r="BT3342" s="2"/>
      <c r="BU3342" s="2"/>
      <c r="BV3342" s="2"/>
      <c r="BW3342" s="2"/>
      <c r="BX3342" s="2"/>
      <c r="BY3342" s="2"/>
      <c r="BZ3342" s="2"/>
      <c r="CA3342" s="2"/>
      <c r="CB3342" s="2"/>
      <c r="CC3342" s="2"/>
      <c r="CD3342" s="2"/>
    </row>
    <row r="3343" spans="1:82" x14ac:dyDescent="0.2">
      <c r="A3343" s="50"/>
      <c r="B3343" s="50"/>
      <c r="C3343" s="50"/>
      <c r="D3343" s="50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2"/>
      <c r="BR3343" s="2"/>
      <c r="BS3343" s="2"/>
      <c r="BT3343" s="2"/>
      <c r="BU3343" s="2"/>
      <c r="BV3343" s="2"/>
      <c r="BW3343" s="2"/>
      <c r="BX3343" s="2"/>
      <c r="BY3343" s="2"/>
      <c r="BZ3343" s="2"/>
      <c r="CA3343" s="2"/>
      <c r="CB3343" s="2"/>
      <c r="CC3343" s="2"/>
      <c r="CD3343" s="2"/>
    </row>
    <row r="3344" spans="1:82" x14ac:dyDescent="0.2">
      <c r="A3344" s="50"/>
      <c r="B3344" s="50"/>
      <c r="C3344" s="50"/>
      <c r="D3344" s="50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  <c r="BS3344" s="2"/>
      <c r="BT3344" s="2"/>
      <c r="BU3344" s="2"/>
      <c r="BV3344" s="2"/>
      <c r="BW3344" s="2"/>
      <c r="BX3344" s="2"/>
      <c r="BY3344" s="2"/>
      <c r="BZ3344" s="2"/>
      <c r="CA3344" s="2"/>
      <c r="CB3344" s="2"/>
      <c r="CC3344" s="2"/>
      <c r="CD3344" s="2"/>
    </row>
    <row r="3345" spans="1:82" x14ac:dyDescent="0.2">
      <c r="A3345" s="50"/>
      <c r="B3345" s="50"/>
      <c r="C3345" s="50"/>
      <c r="D3345" s="50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  <c r="BQ3345" s="2"/>
      <c r="BR3345" s="2"/>
      <c r="BS3345" s="2"/>
      <c r="BT3345" s="2"/>
      <c r="BU3345" s="2"/>
      <c r="BV3345" s="2"/>
      <c r="BW3345" s="2"/>
      <c r="BX3345" s="2"/>
      <c r="BY3345" s="2"/>
      <c r="BZ3345" s="2"/>
      <c r="CA3345" s="2"/>
      <c r="CB3345" s="2"/>
      <c r="CC3345" s="2"/>
      <c r="CD3345" s="2"/>
    </row>
    <row r="3346" spans="1:82" x14ac:dyDescent="0.2">
      <c r="A3346" s="50"/>
      <c r="B3346" s="50"/>
      <c r="C3346" s="50"/>
      <c r="D3346" s="50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2"/>
      <c r="BR3346" s="2"/>
      <c r="BS3346" s="2"/>
      <c r="BT3346" s="2"/>
      <c r="BU3346" s="2"/>
      <c r="BV3346" s="2"/>
      <c r="BW3346" s="2"/>
      <c r="BX3346" s="2"/>
      <c r="BY3346" s="2"/>
      <c r="BZ3346" s="2"/>
      <c r="CA3346" s="2"/>
      <c r="CB3346" s="2"/>
      <c r="CC3346" s="2"/>
      <c r="CD3346" s="2"/>
    </row>
    <row r="3347" spans="1:82" x14ac:dyDescent="0.2">
      <c r="A3347" s="50"/>
      <c r="B3347" s="50"/>
      <c r="C3347" s="50"/>
      <c r="D3347" s="50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  <c r="BQ3347" s="2"/>
      <c r="BR3347" s="2"/>
      <c r="BS3347" s="2"/>
      <c r="BT3347" s="2"/>
      <c r="BU3347" s="2"/>
      <c r="BV3347" s="2"/>
      <c r="BW3347" s="2"/>
      <c r="BX3347" s="2"/>
      <c r="BY3347" s="2"/>
      <c r="BZ3347" s="2"/>
      <c r="CA3347" s="2"/>
      <c r="CB3347" s="2"/>
      <c r="CC3347" s="2"/>
      <c r="CD3347" s="2"/>
    </row>
    <row r="3348" spans="1:82" x14ac:dyDescent="0.2">
      <c r="A3348" s="50"/>
      <c r="B3348" s="50"/>
      <c r="C3348" s="50"/>
      <c r="D3348" s="50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  <c r="BS3348" s="2"/>
      <c r="BT3348" s="2"/>
      <c r="BU3348" s="2"/>
      <c r="BV3348" s="2"/>
      <c r="BW3348" s="2"/>
      <c r="BX3348" s="2"/>
      <c r="BY3348" s="2"/>
      <c r="BZ3348" s="2"/>
      <c r="CA3348" s="2"/>
      <c r="CB3348" s="2"/>
      <c r="CC3348" s="2"/>
      <c r="CD3348" s="2"/>
    </row>
    <row r="3349" spans="1:82" x14ac:dyDescent="0.2">
      <c r="A3349" s="50"/>
      <c r="B3349" s="50"/>
      <c r="C3349" s="50"/>
      <c r="D3349" s="50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2"/>
      <c r="BR3349" s="2"/>
      <c r="BS3349" s="2"/>
      <c r="BT3349" s="2"/>
      <c r="BU3349" s="2"/>
      <c r="BV3349" s="2"/>
      <c r="BW3349" s="2"/>
      <c r="BX3349" s="2"/>
      <c r="BY3349" s="2"/>
      <c r="BZ3349" s="2"/>
      <c r="CA3349" s="2"/>
      <c r="CB3349" s="2"/>
      <c r="CC3349" s="2"/>
      <c r="CD3349" s="2"/>
    </row>
    <row r="3350" spans="1:82" x14ac:dyDescent="0.2">
      <c r="A3350" s="50"/>
      <c r="B3350" s="50"/>
      <c r="C3350" s="50"/>
      <c r="D3350" s="50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2"/>
      <c r="BR3350" s="2"/>
      <c r="BS3350" s="2"/>
      <c r="BT3350" s="2"/>
      <c r="BU3350" s="2"/>
      <c r="BV3350" s="2"/>
      <c r="BW3350" s="2"/>
      <c r="BX3350" s="2"/>
      <c r="BY3350" s="2"/>
      <c r="BZ3350" s="2"/>
      <c r="CA3350" s="2"/>
      <c r="CB3350" s="2"/>
      <c r="CC3350" s="2"/>
      <c r="CD3350" s="2"/>
    </row>
    <row r="3351" spans="1:82" x14ac:dyDescent="0.2">
      <c r="A3351" s="50"/>
      <c r="B3351" s="50"/>
      <c r="C3351" s="50"/>
      <c r="D3351" s="50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  <c r="BQ3351" s="2"/>
      <c r="BR3351" s="2"/>
      <c r="BS3351" s="2"/>
      <c r="BT3351" s="2"/>
      <c r="BU3351" s="2"/>
      <c r="BV3351" s="2"/>
      <c r="BW3351" s="2"/>
      <c r="BX3351" s="2"/>
      <c r="BY3351" s="2"/>
      <c r="BZ3351" s="2"/>
      <c r="CA3351" s="2"/>
      <c r="CB3351" s="2"/>
      <c r="CC3351" s="2"/>
      <c r="CD3351" s="2"/>
    </row>
    <row r="3352" spans="1:82" x14ac:dyDescent="0.2">
      <c r="A3352" s="50"/>
      <c r="B3352" s="50"/>
      <c r="C3352" s="50"/>
      <c r="D3352" s="50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2"/>
      <c r="BR3352" s="2"/>
      <c r="BS3352" s="2"/>
      <c r="BT3352" s="2"/>
      <c r="BU3352" s="2"/>
      <c r="BV3352" s="2"/>
      <c r="BW3352" s="2"/>
      <c r="BX3352" s="2"/>
      <c r="BY3352" s="2"/>
      <c r="BZ3352" s="2"/>
      <c r="CA3352" s="2"/>
      <c r="CB3352" s="2"/>
      <c r="CC3352" s="2"/>
      <c r="CD3352" s="2"/>
    </row>
    <row r="3353" spans="1:82" x14ac:dyDescent="0.2">
      <c r="A3353" s="50"/>
      <c r="B3353" s="50"/>
      <c r="C3353" s="50"/>
      <c r="D3353" s="50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  <c r="BQ3353" s="2"/>
      <c r="BR3353" s="2"/>
      <c r="BS3353" s="2"/>
      <c r="BT3353" s="2"/>
      <c r="BU3353" s="2"/>
      <c r="BV3353" s="2"/>
      <c r="BW3353" s="2"/>
      <c r="BX3353" s="2"/>
      <c r="BY3353" s="2"/>
      <c r="BZ3353" s="2"/>
      <c r="CA3353" s="2"/>
      <c r="CB3353" s="2"/>
      <c r="CC3353" s="2"/>
      <c r="CD3353" s="2"/>
    </row>
    <row r="3354" spans="1:82" x14ac:dyDescent="0.2">
      <c r="A3354" s="50"/>
      <c r="B3354" s="50"/>
      <c r="C3354" s="50"/>
      <c r="D3354" s="50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2"/>
      <c r="BR3354" s="2"/>
      <c r="BS3354" s="2"/>
      <c r="BT3354" s="2"/>
      <c r="BU3354" s="2"/>
      <c r="BV3354" s="2"/>
      <c r="BW3354" s="2"/>
      <c r="BX3354" s="2"/>
      <c r="BY3354" s="2"/>
      <c r="BZ3354" s="2"/>
      <c r="CA3354" s="2"/>
      <c r="CB3354" s="2"/>
      <c r="CC3354" s="2"/>
      <c r="CD3354" s="2"/>
    </row>
    <row r="3355" spans="1:82" x14ac:dyDescent="0.2">
      <c r="A3355" s="50"/>
      <c r="B3355" s="50"/>
      <c r="C3355" s="50"/>
      <c r="D3355" s="50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  <c r="BS3355" s="2"/>
      <c r="BT3355" s="2"/>
      <c r="BU3355" s="2"/>
      <c r="BV3355" s="2"/>
      <c r="BW3355" s="2"/>
      <c r="BX3355" s="2"/>
      <c r="BY3355" s="2"/>
      <c r="BZ3355" s="2"/>
      <c r="CA3355" s="2"/>
      <c r="CB3355" s="2"/>
      <c r="CC3355" s="2"/>
      <c r="CD3355" s="2"/>
    </row>
    <row r="3356" spans="1:82" x14ac:dyDescent="0.2">
      <c r="A3356" s="50"/>
      <c r="B3356" s="50"/>
      <c r="C3356" s="50"/>
      <c r="D3356" s="50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2"/>
      <c r="BR3356" s="2"/>
      <c r="BS3356" s="2"/>
      <c r="BT3356" s="2"/>
      <c r="BU3356" s="2"/>
      <c r="BV3356" s="2"/>
      <c r="BW3356" s="2"/>
      <c r="BX3356" s="2"/>
      <c r="BY3356" s="2"/>
      <c r="BZ3356" s="2"/>
      <c r="CA3356" s="2"/>
      <c r="CB3356" s="2"/>
      <c r="CC3356" s="2"/>
      <c r="CD3356" s="2"/>
    </row>
    <row r="3357" spans="1:82" x14ac:dyDescent="0.2">
      <c r="A3357" s="50"/>
      <c r="B3357" s="50"/>
      <c r="C3357" s="50"/>
      <c r="D3357" s="50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  <c r="BQ3357" s="2"/>
      <c r="BR3357" s="2"/>
      <c r="BS3357" s="2"/>
      <c r="BT3357" s="2"/>
      <c r="BU3357" s="2"/>
      <c r="BV3357" s="2"/>
      <c r="BW3357" s="2"/>
      <c r="BX3357" s="2"/>
      <c r="BY3357" s="2"/>
      <c r="BZ3357" s="2"/>
      <c r="CA3357" s="2"/>
      <c r="CB3357" s="2"/>
      <c r="CC3357" s="2"/>
      <c r="CD3357" s="2"/>
    </row>
    <row r="3358" spans="1:82" x14ac:dyDescent="0.2">
      <c r="A3358" s="50"/>
      <c r="B3358" s="50"/>
      <c r="C3358" s="50"/>
      <c r="D3358" s="50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2"/>
      <c r="BR3358" s="2"/>
      <c r="BS3358" s="2"/>
      <c r="BT3358" s="2"/>
      <c r="BU3358" s="2"/>
      <c r="BV3358" s="2"/>
      <c r="BW3358" s="2"/>
      <c r="BX3358" s="2"/>
      <c r="BY3358" s="2"/>
      <c r="BZ3358" s="2"/>
      <c r="CA3358" s="2"/>
      <c r="CB3358" s="2"/>
      <c r="CC3358" s="2"/>
      <c r="CD3358" s="2"/>
    </row>
    <row r="3359" spans="1:82" x14ac:dyDescent="0.2">
      <c r="A3359" s="50"/>
      <c r="B3359" s="50"/>
      <c r="C3359" s="50"/>
      <c r="D3359" s="50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  <c r="BQ3359" s="2"/>
      <c r="BR3359" s="2"/>
      <c r="BS3359" s="2"/>
      <c r="BT3359" s="2"/>
      <c r="BU3359" s="2"/>
      <c r="BV3359" s="2"/>
      <c r="BW3359" s="2"/>
      <c r="BX3359" s="2"/>
      <c r="BY3359" s="2"/>
      <c r="BZ3359" s="2"/>
      <c r="CA3359" s="2"/>
      <c r="CB3359" s="2"/>
      <c r="CC3359" s="2"/>
      <c r="CD3359" s="2"/>
    </row>
    <row r="3360" spans="1:82" x14ac:dyDescent="0.2">
      <c r="A3360" s="50"/>
      <c r="B3360" s="50"/>
      <c r="C3360" s="50"/>
      <c r="D3360" s="50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2"/>
      <c r="BR3360" s="2"/>
      <c r="BS3360" s="2"/>
      <c r="BT3360" s="2"/>
      <c r="BU3360" s="2"/>
      <c r="BV3360" s="2"/>
      <c r="BW3360" s="2"/>
      <c r="BX3360" s="2"/>
      <c r="BY3360" s="2"/>
      <c r="BZ3360" s="2"/>
      <c r="CA3360" s="2"/>
      <c r="CB3360" s="2"/>
      <c r="CC3360" s="2"/>
      <c r="CD3360" s="2"/>
    </row>
    <row r="3361" spans="1:82" x14ac:dyDescent="0.2">
      <c r="A3361" s="50"/>
      <c r="B3361" s="50"/>
      <c r="C3361" s="50"/>
      <c r="D3361" s="50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  <c r="BQ3361" s="2"/>
      <c r="BR3361" s="2"/>
      <c r="BS3361" s="2"/>
      <c r="BT3361" s="2"/>
      <c r="BU3361" s="2"/>
      <c r="BV3361" s="2"/>
      <c r="BW3361" s="2"/>
      <c r="BX3361" s="2"/>
      <c r="BY3361" s="2"/>
      <c r="BZ3361" s="2"/>
      <c r="CA3361" s="2"/>
      <c r="CB3361" s="2"/>
      <c r="CC3361" s="2"/>
      <c r="CD3361" s="2"/>
    </row>
    <row r="3362" spans="1:82" x14ac:dyDescent="0.2">
      <c r="A3362" s="50"/>
      <c r="B3362" s="50"/>
      <c r="C3362" s="50"/>
      <c r="D3362" s="50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2"/>
      <c r="BR3362" s="2"/>
      <c r="BS3362" s="2"/>
      <c r="BT3362" s="2"/>
      <c r="BU3362" s="2"/>
      <c r="BV3362" s="2"/>
      <c r="BW3362" s="2"/>
      <c r="BX3362" s="2"/>
      <c r="BY3362" s="2"/>
      <c r="BZ3362" s="2"/>
      <c r="CA3362" s="2"/>
      <c r="CB3362" s="2"/>
      <c r="CC3362" s="2"/>
      <c r="CD3362" s="2"/>
    </row>
    <row r="3363" spans="1:82" x14ac:dyDescent="0.2">
      <c r="A3363" s="50"/>
      <c r="B3363" s="50"/>
      <c r="C3363" s="50"/>
      <c r="D3363" s="50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  <c r="BQ3363" s="2"/>
      <c r="BR3363" s="2"/>
      <c r="BS3363" s="2"/>
      <c r="BT3363" s="2"/>
      <c r="BU3363" s="2"/>
      <c r="BV3363" s="2"/>
      <c r="BW3363" s="2"/>
      <c r="BX3363" s="2"/>
      <c r="BY3363" s="2"/>
      <c r="BZ3363" s="2"/>
      <c r="CA3363" s="2"/>
      <c r="CB3363" s="2"/>
      <c r="CC3363" s="2"/>
      <c r="CD3363" s="2"/>
    </row>
    <row r="3364" spans="1:82" x14ac:dyDescent="0.2">
      <c r="A3364" s="50"/>
      <c r="B3364" s="50"/>
      <c r="C3364" s="50"/>
      <c r="D3364" s="50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2"/>
      <c r="BR3364" s="2"/>
      <c r="BS3364" s="2"/>
      <c r="BT3364" s="2"/>
      <c r="BU3364" s="2"/>
      <c r="BV3364" s="2"/>
      <c r="BW3364" s="2"/>
      <c r="BX3364" s="2"/>
      <c r="BY3364" s="2"/>
      <c r="BZ3364" s="2"/>
      <c r="CA3364" s="2"/>
      <c r="CB3364" s="2"/>
      <c r="CC3364" s="2"/>
      <c r="CD3364" s="2"/>
    </row>
    <row r="3365" spans="1:82" x14ac:dyDescent="0.2">
      <c r="A3365" s="50"/>
      <c r="B3365" s="50"/>
      <c r="C3365" s="50"/>
      <c r="D3365" s="50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2"/>
      <c r="BR3365" s="2"/>
      <c r="BS3365" s="2"/>
      <c r="BT3365" s="2"/>
      <c r="BU3365" s="2"/>
      <c r="BV3365" s="2"/>
      <c r="BW3365" s="2"/>
      <c r="BX3365" s="2"/>
      <c r="BY3365" s="2"/>
      <c r="BZ3365" s="2"/>
      <c r="CA3365" s="2"/>
      <c r="CB3365" s="2"/>
      <c r="CC3365" s="2"/>
      <c r="CD3365" s="2"/>
    </row>
    <row r="3366" spans="1:82" x14ac:dyDescent="0.2">
      <c r="A3366" s="50"/>
      <c r="B3366" s="50"/>
      <c r="C3366" s="50"/>
      <c r="D3366" s="50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  <c r="BS3366" s="2"/>
      <c r="BT3366" s="2"/>
      <c r="BU3366" s="2"/>
      <c r="BV3366" s="2"/>
      <c r="BW3366" s="2"/>
      <c r="BX3366" s="2"/>
      <c r="BY3366" s="2"/>
      <c r="BZ3366" s="2"/>
      <c r="CA3366" s="2"/>
      <c r="CB3366" s="2"/>
      <c r="CC3366" s="2"/>
      <c r="CD3366" s="2"/>
    </row>
    <row r="3367" spans="1:82" x14ac:dyDescent="0.2">
      <c r="A3367" s="50"/>
      <c r="B3367" s="50"/>
      <c r="C3367" s="50"/>
      <c r="D3367" s="50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  <c r="BQ3367" s="2"/>
      <c r="BR3367" s="2"/>
      <c r="BS3367" s="2"/>
      <c r="BT3367" s="2"/>
      <c r="BU3367" s="2"/>
      <c r="BV3367" s="2"/>
      <c r="BW3367" s="2"/>
      <c r="BX3367" s="2"/>
      <c r="BY3367" s="2"/>
      <c r="BZ3367" s="2"/>
      <c r="CA3367" s="2"/>
      <c r="CB3367" s="2"/>
      <c r="CC3367" s="2"/>
      <c r="CD3367" s="2"/>
    </row>
    <row r="3368" spans="1:82" x14ac:dyDescent="0.2">
      <c r="A3368" s="50"/>
      <c r="B3368" s="50"/>
      <c r="C3368" s="50"/>
      <c r="D3368" s="50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  <c r="BS3368" s="2"/>
      <c r="BT3368" s="2"/>
      <c r="BU3368" s="2"/>
      <c r="BV3368" s="2"/>
      <c r="BW3368" s="2"/>
      <c r="BX3368" s="2"/>
      <c r="BY3368" s="2"/>
      <c r="BZ3368" s="2"/>
      <c r="CA3368" s="2"/>
      <c r="CB3368" s="2"/>
      <c r="CC3368" s="2"/>
      <c r="CD3368" s="2"/>
    </row>
    <row r="3369" spans="1:82" x14ac:dyDescent="0.2">
      <c r="A3369" s="50"/>
      <c r="B3369" s="50"/>
      <c r="C3369" s="50"/>
      <c r="D3369" s="50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  <c r="BQ3369" s="2"/>
      <c r="BR3369" s="2"/>
      <c r="BS3369" s="2"/>
      <c r="BT3369" s="2"/>
      <c r="BU3369" s="2"/>
      <c r="BV3369" s="2"/>
      <c r="BW3369" s="2"/>
      <c r="BX3369" s="2"/>
      <c r="BY3369" s="2"/>
      <c r="BZ3369" s="2"/>
      <c r="CA3369" s="2"/>
      <c r="CB3369" s="2"/>
      <c r="CC3369" s="2"/>
      <c r="CD3369" s="2"/>
    </row>
    <row r="3370" spans="1:82" x14ac:dyDescent="0.2">
      <c r="A3370" s="50"/>
      <c r="B3370" s="50"/>
      <c r="C3370" s="50"/>
      <c r="D3370" s="50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2"/>
      <c r="BR3370" s="2"/>
      <c r="BS3370" s="2"/>
      <c r="BT3370" s="2"/>
      <c r="BU3370" s="2"/>
      <c r="BV3370" s="2"/>
      <c r="BW3370" s="2"/>
      <c r="BX3370" s="2"/>
      <c r="BY3370" s="2"/>
      <c r="BZ3370" s="2"/>
      <c r="CA3370" s="2"/>
      <c r="CB3370" s="2"/>
      <c r="CC3370" s="2"/>
      <c r="CD3370" s="2"/>
    </row>
    <row r="3371" spans="1:82" x14ac:dyDescent="0.2">
      <c r="A3371" s="50"/>
      <c r="B3371" s="50"/>
      <c r="C3371" s="50"/>
      <c r="D3371" s="50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  <c r="BQ3371" s="2"/>
      <c r="BR3371" s="2"/>
      <c r="BS3371" s="2"/>
      <c r="BT3371" s="2"/>
      <c r="BU3371" s="2"/>
      <c r="BV3371" s="2"/>
      <c r="BW3371" s="2"/>
      <c r="BX3371" s="2"/>
      <c r="BY3371" s="2"/>
      <c r="BZ3371" s="2"/>
      <c r="CA3371" s="2"/>
      <c r="CB3371" s="2"/>
      <c r="CC3371" s="2"/>
      <c r="CD3371" s="2"/>
    </row>
    <row r="3372" spans="1:82" x14ac:dyDescent="0.2">
      <c r="A3372" s="50"/>
      <c r="B3372" s="50"/>
      <c r="C3372" s="50"/>
      <c r="D3372" s="50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  <c r="BS3372" s="2"/>
      <c r="BT3372" s="2"/>
      <c r="BU3372" s="2"/>
      <c r="BV3372" s="2"/>
      <c r="BW3372" s="2"/>
      <c r="BX3372" s="2"/>
      <c r="BY3372" s="2"/>
      <c r="BZ3372" s="2"/>
      <c r="CA3372" s="2"/>
      <c r="CB3372" s="2"/>
      <c r="CC3372" s="2"/>
      <c r="CD3372" s="2"/>
    </row>
    <row r="3373" spans="1:82" x14ac:dyDescent="0.2">
      <c r="A3373" s="50"/>
      <c r="B3373" s="50"/>
      <c r="C3373" s="50"/>
      <c r="D3373" s="50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  <c r="BQ3373" s="2"/>
      <c r="BR3373" s="2"/>
      <c r="BS3373" s="2"/>
      <c r="BT3373" s="2"/>
      <c r="BU3373" s="2"/>
      <c r="BV3373" s="2"/>
      <c r="BW3373" s="2"/>
      <c r="BX3373" s="2"/>
      <c r="BY3373" s="2"/>
      <c r="BZ3373" s="2"/>
      <c r="CA3373" s="2"/>
      <c r="CB3373" s="2"/>
      <c r="CC3373" s="2"/>
      <c r="CD3373" s="2"/>
    </row>
    <row r="3374" spans="1:82" x14ac:dyDescent="0.2">
      <c r="A3374" s="50"/>
      <c r="B3374" s="50"/>
      <c r="C3374" s="50"/>
      <c r="D3374" s="50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2"/>
      <c r="BR3374" s="2"/>
      <c r="BS3374" s="2"/>
      <c r="BT3374" s="2"/>
      <c r="BU3374" s="2"/>
      <c r="BV3374" s="2"/>
      <c r="BW3374" s="2"/>
      <c r="BX3374" s="2"/>
      <c r="BY3374" s="2"/>
      <c r="BZ3374" s="2"/>
      <c r="CA3374" s="2"/>
      <c r="CB3374" s="2"/>
      <c r="CC3374" s="2"/>
      <c r="CD3374" s="2"/>
    </row>
    <row r="3375" spans="1:82" x14ac:dyDescent="0.2">
      <c r="A3375" s="50"/>
      <c r="B3375" s="50"/>
      <c r="C3375" s="50"/>
      <c r="D3375" s="50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  <c r="BQ3375" s="2"/>
      <c r="BR3375" s="2"/>
      <c r="BS3375" s="2"/>
      <c r="BT3375" s="2"/>
      <c r="BU3375" s="2"/>
      <c r="BV3375" s="2"/>
      <c r="BW3375" s="2"/>
      <c r="BX3375" s="2"/>
      <c r="BY3375" s="2"/>
      <c r="BZ3375" s="2"/>
      <c r="CA3375" s="2"/>
      <c r="CB3375" s="2"/>
      <c r="CC3375" s="2"/>
      <c r="CD3375" s="2"/>
    </row>
    <row r="3376" spans="1:82" x14ac:dyDescent="0.2">
      <c r="A3376" s="50"/>
      <c r="B3376" s="50"/>
      <c r="C3376" s="50"/>
      <c r="D3376" s="50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  <c r="BU3376" s="2"/>
      <c r="BV3376" s="2"/>
      <c r="BW3376" s="2"/>
      <c r="BX3376" s="2"/>
      <c r="BY3376" s="2"/>
      <c r="BZ3376" s="2"/>
      <c r="CA3376" s="2"/>
      <c r="CB3376" s="2"/>
      <c r="CC3376" s="2"/>
      <c r="CD3376" s="2"/>
    </row>
    <row r="3377" spans="1:82" x14ac:dyDescent="0.2">
      <c r="A3377" s="50"/>
      <c r="B3377" s="50"/>
      <c r="C3377" s="50"/>
      <c r="D3377" s="50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  <c r="BS3377" s="2"/>
      <c r="BT3377" s="2"/>
      <c r="BU3377" s="2"/>
      <c r="BV3377" s="2"/>
      <c r="BW3377" s="2"/>
      <c r="BX3377" s="2"/>
      <c r="BY3377" s="2"/>
      <c r="BZ3377" s="2"/>
      <c r="CA3377" s="2"/>
      <c r="CB3377" s="2"/>
      <c r="CC3377" s="2"/>
      <c r="CD3377" s="2"/>
    </row>
    <row r="3378" spans="1:82" x14ac:dyDescent="0.2">
      <c r="A3378" s="50"/>
      <c r="B3378" s="50"/>
      <c r="C3378" s="50"/>
      <c r="D3378" s="50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  <c r="BS3378" s="2"/>
      <c r="BT3378" s="2"/>
      <c r="BU3378" s="2"/>
      <c r="BV3378" s="2"/>
      <c r="BW3378" s="2"/>
      <c r="BX3378" s="2"/>
      <c r="BY3378" s="2"/>
      <c r="BZ3378" s="2"/>
      <c r="CA3378" s="2"/>
      <c r="CB3378" s="2"/>
      <c r="CC3378" s="2"/>
      <c r="CD3378" s="2"/>
    </row>
    <row r="3379" spans="1:82" x14ac:dyDescent="0.2">
      <c r="A3379" s="50"/>
      <c r="B3379" s="50"/>
      <c r="C3379" s="50"/>
      <c r="D3379" s="50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2"/>
      <c r="BR3379" s="2"/>
      <c r="BS3379" s="2"/>
      <c r="BT3379" s="2"/>
      <c r="BU3379" s="2"/>
      <c r="BV3379" s="2"/>
      <c r="BW3379" s="2"/>
      <c r="BX3379" s="2"/>
      <c r="BY3379" s="2"/>
      <c r="BZ3379" s="2"/>
      <c r="CA3379" s="2"/>
      <c r="CB3379" s="2"/>
      <c r="CC3379" s="2"/>
      <c r="CD3379" s="2"/>
    </row>
    <row r="3380" spans="1:82" x14ac:dyDescent="0.2">
      <c r="A3380" s="50"/>
      <c r="B3380" s="50"/>
      <c r="C3380" s="50"/>
      <c r="D3380" s="50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  <c r="BS3380" s="2"/>
      <c r="BT3380" s="2"/>
      <c r="BU3380" s="2"/>
      <c r="BV3380" s="2"/>
      <c r="BW3380" s="2"/>
      <c r="BX3380" s="2"/>
      <c r="BY3380" s="2"/>
      <c r="BZ3380" s="2"/>
      <c r="CA3380" s="2"/>
      <c r="CB3380" s="2"/>
      <c r="CC3380" s="2"/>
      <c r="CD3380" s="2"/>
    </row>
    <row r="3381" spans="1:82" x14ac:dyDescent="0.2">
      <c r="A3381" s="50"/>
      <c r="B3381" s="50"/>
      <c r="C3381" s="50"/>
      <c r="D3381" s="50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2"/>
      <c r="BR3381" s="2"/>
      <c r="BS3381" s="2"/>
      <c r="BT3381" s="2"/>
      <c r="BU3381" s="2"/>
      <c r="BV3381" s="2"/>
      <c r="BW3381" s="2"/>
      <c r="BX3381" s="2"/>
      <c r="BY3381" s="2"/>
      <c r="BZ3381" s="2"/>
      <c r="CA3381" s="2"/>
      <c r="CB3381" s="2"/>
      <c r="CC3381" s="2"/>
      <c r="CD3381" s="2"/>
    </row>
    <row r="3382" spans="1:82" x14ac:dyDescent="0.2">
      <c r="A3382" s="50"/>
      <c r="B3382" s="50"/>
      <c r="C3382" s="50"/>
      <c r="D3382" s="50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  <c r="BU3382" s="2"/>
      <c r="BV3382" s="2"/>
      <c r="BW3382" s="2"/>
      <c r="BX3382" s="2"/>
      <c r="BY3382" s="2"/>
      <c r="BZ3382" s="2"/>
      <c r="CA3382" s="2"/>
      <c r="CB3382" s="2"/>
      <c r="CC3382" s="2"/>
      <c r="CD3382" s="2"/>
    </row>
    <row r="3383" spans="1:82" x14ac:dyDescent="0.2">
      <c r="A3383" s="50"/>
      <c r="B3383" s="50"/>
      <c r="C3383" s="50"/>
      <c r="D3383" s="50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2"/>
      <c r="BR3383" s="2"/>
      <c r="BS3383" s="2"/>
      <c r="BT3383" s="2"/>
      <c r="BU3383" s="2"/>
      <c r="BV3383" s="2"/>
      <c r="BW3383" s="2"/>
      <c r="BX3383" s="2"/>
      <c r="BY3383" s="2"/>
      <c r="BZ3383" s="2"/>
      <c r="CA3383" s="2"/>
      <c r="CB3383" s="2"/>
      <c r="CC3383" s="2"/>
      <c r="CD3383" s="2"/>
    </row>
    <row r="3384" spans="1:82" x14ac:dyDescent="0.2">
      <c r="A3384" s="50"/>
      <c r="B3384" s="50"/>
      <c r="C3384" s="50"/>
      <c r="D3384" s="50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  <c r="BS3384" s="2"/>
      <c r="BT3384" s="2"/>
      <c r="BU3384" s="2"/>
      <c r="BV3384" s="2"/>
      <c r="BW3384" s="2"/>
      <c r="BX3384" s="2"/>
      <c r="BY3384" s="2"/>
      <c r="BZ3384" s="2"/>
      <c r="CA3384" s="2"/>
      <c r="CB3384" s="2"/>
      <c r="CC3384" s="2"/>
      <c r="CD3384" s="2"/>
    </row>
    <row r="3385" spans="1:82" x14ac:dyDescent="0.2">
      <c r="A3385" s="50"/>
      <c r="B3385" s="50"/>
      <c r="C3385" s="50"/>
      <c r="D3385" s="50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  <c r="BS3385" s="2"/>
      <c r="BT3385" s="2"/>
      <c r="BU3385" s="2"/>
      <c r="BV3385" s="2"/>
      <c r="BW3385" s="2"/>
      <c r="BX3385" s="2"/>
      <c r="BY3385" s="2"/>
      <c r="BZ3385" s="2"/>
      <c r="CA3385" s="2"/>
      <c r="CB3385" s="2"/>
      <c r="CC3385" s="2"/>
      <c r="CD3385" s="2"/>
    </row>
    <row r="3386" spans="1:82" x14ac:dyDescent="0.2">
      <c r="A3386" s="50"/>
      <c r="B3386" s="50"/>
      <c r="C3386" s="50"/>
      <c r="D3386" s="50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  <c r="BS3386" s="2"/>
      <c r="BT3386" s="2"/>
      <c r="BU3386" s="2"/>
      <c r="BV3386" s="2"/>
      <c r="BW3386" s="2"/>
      <c r="BX3386" s="2"/>
      <c r="BY3386" s="2"/>
      <c r="BZ3386" s="2"/>
      <c r="CA3386" s="2"/>
      <c r="CB3386" s="2"/>
      <c r="CC3386" s="2"/>
      <c r="CD3386" s="2"/>
    </row>
    <row r="3387" spans="1:82" x14ac:dyDescent="0.2">
      <c r="A3387" s="50"/>
      <c r="B3387" s="50"/>
      <c r="C3387" s="50"/>
      <c r="D3387" s="50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2"/>
      <c r="BR3387" s="2"/>
      <c r="BS3387" s="2"/>
      <c r="BT3387" s="2"/>
      <c r="BU3387" s="2"/>
      <c r="BV3387" s="2"/>
      <c r="BW3387" s="2"/>
      <c r="BX3387" s="2"/>
      <c r="BY3387" s="2"/>
      <c r="BZ3387" s="2"/>
      <c r="CA3387" s="2"/>
      <c r="CB3387" s="2"/>
      <c r="CC3387" s="2"/>
      <c r="CD3387" s="2"/>
    </row>
    <row r="3388" spans="1:82" x14ac:dyDescent="0.2">
      <c r="A3388" s="50"/>
      <c r="B3388" s="50"/>
      <c r="C3388" s="50"/>
      <c r="D3388" s="50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  <c r="BS3388" s="2"/>
      <c r="BT3388" s="2"/>
      <c r="BU3388" s="2"/>
      <c r="BV3388" s="2"/>
      <c r="BW3388" s="2"/>
      <c r="BX3388" s="2"/>
      <c r="BY3388" s="2"/>
      <c r="BZ3388" s="2"/>
      <c r="CA3388" s="2"/>
      <c r="CB3388" s="2"/>
      <c r="CC3388" s="2"/>
      <c r="CD3388" s="2"/>
    </row>
    <row r="3389" spans="1:82" x14ac:dyDescent="0.2">
      <c r="A3389" s="50"/>
      <c r="B3389" s="50"/>
      <c r="C3389" s="50"/>
      <c r="D3389" s="50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2"/>
      <c r="BR3389" s="2"/>
      <c r="BS3389" s="2"/>
      <c r="BT3389" s="2"/>
      <c r="BU3389" s="2"/>
      <c r="BV3389" s="2"/>
      <c r="BW3389" s="2"/>
      <c r="BX3389" s="2"/>
      <c r="BY3389" s="2"/>
      <c r="BZ3389" s="2"/>
      <c r="CA3389" s="2"/>
      <c r="CB3389" s="2"/>
      <c r="CC3389" s="2"/>
      <c r="CD3389" s="2"/>
    </row>
    <row r="3390" spans="1:82" x14ac:dyDescent="0.2">
      <c r="A3390" s="50"/>
      <c r="B3390" s="50"/>
      <c r="C3390" s="50"/>
      <c r="D3390" s="50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  <c r="BU3390" s="2"/>
      <c r="BV3390" s="2"/>
      <c r="BW3390" s="2"/>
      <c r="BX3390" s="2"/>
      <c r="BY3390" s="2"/>
      <c r="BZ3390" s="2"/>
      <c r="CA3390" s="2"/>
      <c r="CB3390" s="2"/>
      <c r="CC3390" s="2"/>
      <c r="CD3390" s="2"/>
    </row>
    <row r="3391" spans="1:82" x14ac:dyDescent="0.2">
      <c r="A3391" s="50"/>
      <c r="B3391" s="50"/>
      <c r="C3391" s="50"/>
      <c r="D3391" s="50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2"/>
      <c r="BR3391" s="2"/>
      <c r="BS3391" s="2"/>
      <c r="BT3391" s="2"/>
      <c r="BU3391" s="2"/>
      <c r="BV3391" s="2"/>
      <c r="BW3391" s="2"/>
      <c r="BX3391" s="2"/>
      <c r="BY3391" s="2"/>
      <c r="BZ3391" s="2"/>
      <c r="CA3391" s="2"/>
      <c r="CB3391" s="2"/>
      <c r="CC3391" s="2"/>
      <c r="CD3391" s="2"/>
    </row>
    <row r="3392" spans="1:82" x14ac:dyDescent="0.2">
      <c r="A3392" s="50"/>
      <c r="B3392" s="50"/>
      <c r="C3392" s="50"/>
      <c r="D3392" s="50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2"/>
      <c r="BR3392" s="2"/>
      <c r="BS3392" s="2"/>
      <c r="BT3392" s="2"/>
      <c r="BU3392" s="2"/>
      <c r="BV3392" s="2"/>
      <c r="BW3392" s="2"/>
      <c r="BX3392" s="2"/>
      <c r="BY3392" s="2"/>
      <c r="BZ3392" s="2"/>
      <c r="CA3392" s="2"/>
      <c r="CB3392" s="2"/>
      <c r="CC3392" s="2"/>
      <c r="CD3392" s="2"/>
    </row>
    <row r="3393" spans="1:82" x14ac:dyDescent="0.2">
      <c r="A3393" s="50"/>
      <c r="B3393" s="50"/>
      <c r="C3393" s="50"/>
      <c r="D3393" s="50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2"/>
      <c r="BR3393" s="2"/>
      <c r="BS3393" s="2"/>
      <c r="BT3393" s="2"/>
      <c r="BU3393" s="2"/>
      <c r="BV3393" s="2"/>
      <c r="BW3393" s="2"/>
      <c r="BX3393" s="2"/>
      <c r="BY3393" s="2"/>
      <c r="BZ3393" s="2"/>
      <c r="CA3393" s="2"/>
      <c r="CB3393" s="2"/>
      <c r="CC3393" s="2"/>
      <c r="CD3393" s="2"/>
    </row>
    <row r="3394" spans="1:82" x14ac:dyDescent="0.2">
      <c r="A3394" s="50"/>
      <c r="B3394" s="50"/>
      <c r="C3394" s="50"/>
      <c r="D3394" s="50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  <c r="BS3394" s="2"/>
      <c r="BT3394" s="2"/>
      <c r="BU3394" s="2"/>
      <c r="BV3394" s="2"/>
      <c r="BW3394" s="2"/>
      <c r="BX3394" s="2"/>
      <c r="BY3394" s="2"/>
      <c r="BZ3394" s="2"/>
      <c r="CA3394" s="2"/>
      <c r="CB3394" s="2"/>
      <c r="CC3394" s="2"/>
      <c r="CD3394" s="2"/>
    </row>
    <row r="3395" spans="1:82" x14ac:dyDescent="0.2">
      <c r="A3395" s="50"/>
      <c r="B3395" s="50"/>
      <c r="C3395" s="50"/>
      <c r="D3395" s="50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2"/>
      <c r="BR3395" s="2"/>
      <c r="BS3395" s="2"/>
      <c r="BT3395" s="2"/>
      <c r="BU3395" s="2"/>
      <c r="BV3395" s="2"/>
      <c r="BW3395" s="2"/>
      <c r="BX3395" s="2"/>
      <c r="BY3395" s="2"/>
      <c r="BZ3395" s="2"/>
      <c r="CA3395" s="2"/>
      <c r="CB3395" s="2"/>
      <c r="CC3395" s="2"/>
      <c r="CD3395" s="2"/>
    </row>
    <row r="3396" spans="1:82" x14ac:dyDescent="0.2">
      <c r="A3396" s="50"/>
      <c r="B3396" s="50"/>
      <c r="C3396" s="50"/>
      <c r="D3396" s="50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  <c r="BS3396" s="2"/>
      <c r="BT3396" s="2"/>
      <c r="BU3396" s="2"/>
      <c r="BV3396" s="2"/>
      <c r="BW3396" s="2"/>
      <c r="BX3396" s="2"/>
      <c r="BY3396" s="2"/>
      <c r="BZ3396" s="2"/>
      <c r="CA3396" s="2"/>
      <c r="CB3396" s="2"/>
      <c r="CC3396" s="2"/>
      <c r="CD3396" s="2"/>
    </row>
    <row r="3397" spans="1:82" x14ac:dyDescent="0.2">
      <c r="A3397" s="50"/>
      <c r="B3397" s="50"/>
      <c r="C3397" s="50"/>
      <c r="D3397" s="50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  <c r="BS3397" s="2"/>
      <c r="BT3397" s="2"/>
      <c r="BU3397" s="2"/>
      <c r="BV3397" s="2"/>
      <c r="BW3397" s="2"/>
      <c r="BX3397" s="2"/>
      <c r="BY3397" s="2"/>
      <c r="BZ3397" s="2"/>
      <c r="CA3397" s="2"/>
      <c r="CB3397" s="2"/>
      <c r="CC3397" s="2"/>
      <c r="CD3397" s="2"/>
    </row>
    <row r="3398" spans="1:82" x14ac:dyDescent="0.2">
      <c r="A3398" s="50"/>
      <c r="B3398" s="50"/>
      <c r="C3398" s="50"/>
      <c r="D3398" s="50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  <c r="BS3398" s="2"/>
      <c r="BT3398" s="2"/>
      <c r="BU3398" s="2"/>
      <c r="BV3398" s="2"/>
      <c r="BW3398" s="2"/>
      <c r="BX3398" s="2"/>
      <c r="BY3398" s="2"/>
      <c r="BZ3398" s="2"/>
      <c r="CA3398" s="2"/>
      <c r="CB3398" s="2"/>
      <c r="CC3398" s="2"/>
      <c r="CD3398" s="2"/>
    </row>
    <row r="3399" spans="1:82" x14ac:dyDescent="0.2">
      <c r="A3399" s="50"/>
      <c r="B3399" s="50"/>
      <c r="C3399" s="50"/>
      <c r="D3399" s="50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2"/>
      <c r="BR3399" s="2"/>
      <c r="BS3399" s="2"/>
      <c r="BT3399" s="2"/>
      <c r="BU3399" s="2"/>
      <c r="BV3399" s="2"/>
      <c r="BW3399" s="2"/>
      <c r="BX3399" s="2"/>
      <c r="BY3399" s="2"/>
      <c r="BZ3399" s="2"/>
      <c r="CA3399" s="2"/>
      <c r="CB3399" s="2"/>
      <c r="CC3399" s="2"/>
      <c r="CD3399" s="2"/>
    </row>
    <row r="3400" spans="1:82" x14ac:dyDescent="0.2">
      <c r="A3400" s="50"/>
      <c r="B3400" s="50"/>
      <c r="C3400" s="50"/>
      <c r="D3400" s="50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  <c r="BS3400" s="2"/>
      <c r="BT3400" s="2"/>
      <c r="BU3400" s="2"/>
      <c r="BV3400" s="2"/>
      <c r="BW3400" s="2"/>
      <c r="BX3400" s="2"/>
      <c r="BY3400" s="2"/>
      <c r="BZ3400" s="2"/>
      <c r="CA3400" s="2"/>
      <c r="CB3400" s="2"/>
      <c r="CC3400" s="2"/>
      <c r="CD3400" s="2"/>
    </row>
    <row r="3401" spans="1:82" x14ac:dyDescent="0.2">
      <c r="A3401" s="50"/>
      <c r="B3401" s="50"/>
      <c r="C3401" s="50"/>
      <c r="D3401" s="50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2"/>
      <c r="BR3401" s="2"/>
      <c r="BS3401" s="2"/>
      <c r="BT3401" s="2"/>
      <c r="BU3401" s="2"/>
      <c r="BV3401" s="2"/>
      <c r="BW3401" s="2"/>
      <c r="BX3401" s="2"/>
      <c r="BY3401" s="2"/>
      <c r="BZ3401" s="2"/>
      <c r="CA3401" s="2"/>
      <c r="CB3401" s="2"/>
      <c r="CC3401" s="2"/>
      <c r="CD3401" s="2"/>
    </row>
    <row r="3402" spans="1:82" x14ac:dyDescent="0.2">
      <c r="A3402" s="50"/>
      <c r="B3402" s="50"/>
      <c r="C3402" s="50"/>
      <c r="D3402" s="50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  <c r="BS3402" s="2"/>
      <c r="BT3402" s="2"/>
      <c r="BU3402" s="2"/>
      <c r="BV3402" s="2"/>
      <c r="BW3402" s="2"/>
      <c r="BX3402" s="2"/>
      <c r="BY3402" s="2"/>
      <c r="BZ3402" s="2"/>
      <c r="CA3402" s="2"/>
      <c r="CB3402" s="2"/>
      <c r="CC3402" s="2"/>
      <c r="CD3402" s="2"/>
    </row>
    <row r="3403" spans="1:82" x14ac:dyDescent="0.2">
      <c r="A3403" s="50"/>
      <c r="B3403" s="50"/>
      <c r="C3403" s="50"/>
      <c r="D3403" s="50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  <c r="BS3403" s="2"/>
      <c r="BT3403" s="2"/>
      <c r="BU3403" s="2"/>
      <c r="BV3403" s="2"/>
      <c r="BW3403" s="2"/>
      <c r="BX3403" s="2"/>
      <c r="BY3403" s="2"/>
      <c r="BZ3403" s="2"/>
      <c r="CA3403" s="2"/>
      <c r="CB3403" s="2"/>
      <c r="CC3403" s="2"/>
      <c r="CD3403" s="2"/>
    </row>
    <row r="3404" spans="1:82" x14ac:dyDescent="0.2">
      <c r="A3404" s="50"/>
      <c r="B3404" s="50"/>
      <c r="C3404" s="50"/>
      <c r="D3404" s="50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  <c r="BU3404" s="2"/>
      <c r="BV3404" s="2"/>
      <c r="BW3404" s="2"/>
      <c r="BX3404" s="2"/>
      <c r="BY3404" s="2"/>
      <c r="BZ3404" s="2"/>
      <c r="CA3404" s="2"/>
      <c r="CB3404" s="2"/>
      <c r="CC3404" s="2"/>
      <c r="CD3404" s="2"/>
    </row>
    <row r="3405" spans="1:82" x14ac:dyDescent="0.2">
      <c r="A3405" s="50"/>
      <c r="B3405" s="50"/>
      <c r="C3405" s="50"/>
      <c r="D3405" s="50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2"/>
      <c r="BR3405" s="2"/>
      <c r="BS3405" s="2"/>
      <c r="BT3405" s="2"/>
      <c r="BU3405" s="2"/>
      <c r="BV3405" s="2"/>
      <c r="BW3405" s="2"/>
      <c r="BX3405" s="2"/>
      <c r="BY3405" s="2"/>
      <c r="BZ3405" s="2"/>
      <c r="CA3405" s="2"/>
      <c r="CB3405" s="2"/>
      <c r="CC3405" s="2"/>
      <c r="CD3405" s="2"/>
    </row>
    <row r="3406" spans="1:82" x14ac:dyDescent="0.2">
      <c r="A3406" s="50"/>
      <c r="B3406" s="50"/>
      <c r="C3406" s="50"/>
      <c r="D3406" s="50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  <c r="BS3406" s="2"/>
      <c r="BT3406" s="2"/>
      <c r="BU3406" s="2"/>
      <c r="BV3406" s="2"/>
      <c r="BW3406" s="2"/>
      <c r="BX3406" s="2"/>
      <c r="BY3406" s="2"/>
      <c r="BZ3406" s="2"/>
      <c r="CA3406" s="2"/>
      <c r="CB3406" s="2"/>
      <c r="CC3406" s="2"/>
      <c r="CD3406" s="2"/>
    </row>
    <row r="3407" spans="1:82" x14ac:dyDescent="0.2">
      <c r="A3407" s="50"/>
      <c r="B3407" s="50"/>
      <c r="C3407" s="50"/>
      <c r="D3407" s="50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2"/>
      <c r="BR3407" s="2"/>
      <c r="BS3407" s="2"/>
      <c r="BT3407" s="2"/>
      <c r="BU3407" s="2"/>
      <c r="BV3407" s="2"/>
      <c r="BW3407" s="2"/>
      <c r="BX3407" s="2"/>
      <c r="BY3407" s="2"/>
      <c r="BZ3407" s="2"/>
      <c r="CA3407" s="2"/>
      <c r="CB3407" s="2"/>
      <c r="CC3407" s="2"/>
      <c r="CD3407" s="2"/>
    </row>
    <row r="3408" spans="1:82" x14ac:dyDescent="0.2">
      <c r="A3408" s="50"/>
      <c r="B3408" s="50"/>
      <c r="C3408" s="50"/>
      <c r="D3408" s="50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  <c r="BS3408" s="2"/>
      <c r="BT3408" s="2"/>
      <c r="BU3408" s="2"/>
      <c r="BV3408" s="2"/>
      <c r="BW3408" s="2"/>
      <c r="BX3408" s="2"/>
      <c r="BY3408" s="2"/>
      <c r="BZ3408" s="2"/>
      <c r="CA3408" s="2"/>
      <c r="CB3408" s="2"/>
      <c r="CC3408" s="2"/>
      <c r="CD3408" s="2"/>
    </row>
    <row r="3409" spans="1:82" x14ac:dyDescent="0.2">
      <c r="A3409" s="50"/>
      <c r="B3409" s="50"/>
      <c r="C3409" s="50"/>
      <c r="D3409" s="50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2"/>
      <c r="BR3409" s="2"/>
      <c r="BS3409" s="2"/>
      <c r="BT3409" s="2"/>
      <c r="BU3409" s="2"/>
      <c r="BV3409" s="2"/>
      <c r="BW3409" s="2"/>
      <c r="BX3409" s="2"/>
      <c r="BY3409" s="2"/>
      <c r="BZ3409" s="2"/>
      <c r="CA3409" s="2"/>
      <c r="CB3409" s="2"/>
      <c r="CC3409" s="2"/>
      <c r="CD3409" s="2"/>
    </row>
    <row r="3410" spans="1:82" x14ac:dyDescent="0.2">
      <c r="A3410" s="50"/>
      <c r="B3410" s="50"/>
      <c r="C3410" s="50"/>
      <c r="D3410" s="50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2"/>
      <c r="BR3410" s="2"/>
      <c r="BS3410" s="2"/>
      <c r="BT3410" s="2"/>
      <c r="BU3410" s="2"/>
      <c r="BV3410" s="2"/>
      <c r="BW3410" s="2"/>
      <c r="BX3410" s="2"/>
      <c r="BY3410" s="2"/>
      <c r="BZ3410" s="2"/>
      <c r="CA3410" s="2"/>
      <c r="CB3410" s="2"/>
      <c r="CC3410" s="2"/>
      <c r="CD3410" s="2"/>
    </row>
    <row r="3411" spans="1:82" x14ac:dyDescent="0.2">
      <c r="A3411" s="50"/>
      <c r="B3411" s="50"/>
      <c r="C3411" s="50"/>
      <c r="D3411" s="50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2"/>
      <c r="BR3411" s="2"/>
      <c r="BS3411" s="2"/>
      <c r="BT3411" s="2"/>
      <c r="BU3411" s="2"/>
      <c r="BV3411" s="2"/>
      <c r="BW3411" s="2"/>
      <c r="BX3411" s="2"/>
      <c r="BY3411" s="2"/>
      <c r="BZ3411" s="2"/>
      <c r="CA3411" s="2"/>
      <c r="CB3411" s="2"/>
      <c r="CC3411" s="2"/>
      <c r="CD3411" s="2"/>
    </row>
    <row r="3412" spans="1:82" x14ac:dyDescent="0.2">
      <c r="A3412" s="50"/>
      <c r="B3412" s="50"/>
      <c r="C3412" s="50"/>
      <c r="D3412" s="50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  <c r="BS3412" s="2"/>
      <c r="BT3412" s="2"/>
      <c r="BU3412" s="2"/>
      <c r="BV3412" s="2"/>
      <c r="BW3412" s="2"/>
      <c r="BX3412" s="2"/>
      <c r="BY3412" s="2"/>
      <c r="BZ3412" s="2"/>
      <c r="CA3412" s="2"/>
      <c r="CB3412" s="2"/>
      <c r="CC3412" s="2"/>
      <c r="CD3412" s="2"/>
    </row>
    <row r="3413" spans="1:82" x14ac:dyDescent="0.2">
      <c r="A3413" s="50"/>
      <c r="B3413" s="50"/>
      <c r="C3413" s="50"/>
      <c r="D3413" s="50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  <c r="BQ3413" s="2"/>
      <c r="BR3413" s="2"/>
      <c r="BS3413" s="2"/>
      <c r="BT3413" s="2"/>
      <c r="BU3413" s="2"/>
      <c r="BV3413" s="2"/>
      <c r="BW3413" s="2"/>
      <c r="BX3413" s="2"/>
      <c r="BY3413" s="2"/>
      <c r="BZ3413" s="2"/>
      <c r="CA3413" s="2"/>
      <c r="CB3413" s="2"/>
      <c r="CC3413" s="2"/>
      <c r="CD3413" s="2"/>
    </row>
    <row r="3414" spans="1:82" x14ac:dyDescent="0.2">
      <c r="A3414" s="50"/>
      <c r="B3414" s="50"/>
      <c r="C3414" s="50"/>
      <c r="D3414" s="50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2"/>
      <c r="BR3414" s="2"/>
      <c r="BS3414" s="2"/>
      <c r="BT3414" s="2"/>
      <c r="BU3414" s="2"/>
      <c r="BV3414" s="2"/>
      <c r="BW3414" s="2"/>
      <c r="BX3414" s="2"/>
      <c r="BY3414" s="2"/>
      <c r="BZ3414" s="2"/>
      <c r="CA3414" s="2"/>
      <c r="CB3414" s="2"/>
      <c r="CC3414" s="2"/>
      <c r="CD3414" s="2"/>
    </row>
    <row r="3415" spans="1:82" x14ac:dyDescent="0.2">
      <c r="A3415" s="50"/>
      <c r="B3415" s="50"/>
      <c r="C3415" s="50"/>
      <c r="D3415" s="50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  <c r="BQ3415" s="2"/>
      <c r="BR3415" s="2"/>
      <c r="BS3415" s="2"/>
      <c r="BT3415" s="2"/>
      <c r="BU3415" s="2"/>
      <c r="BV3415" s="2"/>
      <c r="BW3415" s="2"/>
      <c r="BX3415" s="2"/>
      <c r="BY3415" s="2"/>
      <c r="BZ3415" s="2"/>
      <c r="CA3415" s="2"/>
      <c r="CB3415" s="2"/>
      <c r="CC3415" s="2"/>
      <c r="CD3415" s="2"/>
    </row>
    <row r="3416" spans="1:82" x14ac:dyDescent="0.2">
      <c r="A3416" s="50"/>
      <c r="B3416" s="50"/>
      <c r="C3416" s="50"/>
      <c r="D3416" s="50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2"/>
      <c r="BR3416" s="2"/>
      <c r="BS3416" s="2"/>
      <c r="BT3416" s="2"/>
      <c r="BU3416" s="2"/>
      <c r="BV3416" s="2"/>
      <c r="BW3416" s="2"/>
      <c r="BX3416" s="2"/>
      <c r="BY3416" s="2"/>
      <c r="BZ3416" s="2"/>
      <c r="CA3416" s="2"/>
      <c r="CB3416" s="2"/>
      <c r="CC3416" s="2"/>
      <c r="CD3416" s="2"/>
    </row>
    <row r="3417" spans="1:82" x14ac:dyDescent="0.2">
      <c r="A3417" s="50"/>
      <c r="B3417" s="50"/>
      <c r="C3417" s="50"/>
      <c r="D3417" s="50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  <c r="BQ3417" s="2"/>
      <c r="BR3417" s="2"/>
      <c r="BS3417" s="2"/>
      <c r="BT3417" s="2"/>
      <c r="BU3417" s="2"/>
      <c r="BV3417" s="2"/>
      <c r="BW3417" s="2"/>
      <c r="BX3417" s="2"/>
      <c r="BY3417" s="2"/>
      <c r="BZ3417" s="2"/>
      <c r="CA3417" s="2"/>
      <c r="CB3417" s="2"/>
      <c r="CC3417" s="2"/>
      <c r="CD3417" s="2"/>
    </row>
    <row r="3418" spans="1:82" x14ac:dyDescent="0.2">
      <c r="A3418" s="50"/>
      <c r="B3418" s="50"/>
      <c r="C3418" s="50"/>
      <c r="D3418" s="50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  <c r="BU3418" s="2"/>
      <c r="BV3418" s="2"/>
      <c r="BW3418" s="2"/>
      <c r="BX3418" s="2"/>
      <c r="BY3418" s="2"/>
      <c r="BZ3418" s="2"/>
      <c r="CA3418" s="2"/>
      <c r="CB3418" s="2"/>
      <c r="CC3418" s="2"/>
      <c r="CD3418" s="2"/>
    </row>
    <row r="3419" spans="1:82" x14ac:dyDescent="0.2">
      <c r="A3419" s="50"/>
      <c r="B3419" s="50"/>
      <c r="C3419" s="50"/>
      <c r="D3419" s="50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2"/>
      <c r="BR3419" s="2"/>
      <c r="BS3419" s="2"/>
      <c r="BT3419" s="2"/>
      <c r="BU3419" s="2"/>
      <c r="BV3419" s="2"/>
      <c r="BW3419" s="2"/>
      <c r="BX3419" s="2"/>
      <c r="BY3419" s="2"/>
      <c r="BZ3419" s="2"/>
      <c r="CA3419" s="2"/>
      <c r="CB3419" s="2"/>
      <c r="CC3419" s="2"/>
      <c r="CD3419" s="2"/>
    </row>
    <row r="3420" spans="1:82" x14ac:dyDescent="0.2">
      <c r="A3420" s="50"/>
      <c r="B3420" s="50"/>
      <c r="C3420" s="50"/>
      <c r="D3420" s="50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  <c r="BU3420" s="2"/>
      <c r="BV3420" s="2"/>
      <c r="BW3420" s="2"/>
      <c r="BX3420" s="2"/>
      <c r="BY3420" s="2"/>
      <c r="BZ3420" s="2"/>
      <c r="CA3420" s="2"/>
      <c r="CB3420" s="2"/>
      <c r="CC3420" s="2"/>
      <c r="CD3420" s="2"/>
    </row>
    <row r="3421" spans="1:82" x14ac:dyDescent="0.2">
      <c r="A3421" s="50"/>
      <c r="B3421" s="50"/>
      <c r="C3421" s="50"/>
      <c r="D3421" s="50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  <c r="BQ3421" s="2"/>
      <c r="BR3421" s="2"/>
      <c r="BS3421" s="2"/>
      <c r="BT3421" s="2"/>
      <c r="BU3421" s="2"/>
      <c r="BV3421" s="2"/>
      <c r="BW3421" s="2"/>
      <c r="BX3421" s="2"/>
      <c r="BY3421" s="2"/>
      <c r="BZ3421" s="2"/>
      <c r="CA3421" s="2"/>
      <c r="CB3421" s="2"/>
      <c r="CC3421" s="2"/>
      <c r="CD3421" s="2"/>
    </row>
    <row r="3422" spans="1:82" x14ac:dyDescent="0.2">
      <c r="A3422" s="50"/>
      <c r="B3422" s="50"/>
      <c r="C3422" s="50"/>
      <c r="D3422" s="50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2"/>
      <c r="BR3422" s="2"/>
      <c r="BS3422" s="2"/>
      <c r="BT3422" s="2"/>
      <c r="BU3422" s="2"/>
      <c r="BV3422" s="2"/>
      <c r="BW3422" s="2"/>
      <c r="BX3422" s="2"/>
      <c r="BY3422" s="2"/>
      <c r="BZ3422" s="2"/>
      <c r="CA3422" s="2"/>
      <c r="CB3422" s="2"/>
      <c r="CC3422" s="2"/>
      <c r="CD3422" s="2"/>
    </row>
    <row r="3423" spans="1:82" x14ac:dyDescent="0.2">
      <c r="A3423" s="50"/>
      <c r="B3423" s="50"/>
      <c r="C3423" s="50"/>
      <c r="D3423" s="50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  <c r="BQ3423" s="2"/>
      <c r="BR3423" s="2"/>
      <c r="BS3423" s="2"/>
      <c r="BT3423" s="2"/>
      <c r="BU3423" s="2"/>
      <c r="BV3423" s="2"/>
      <c r="BW3423" s="2"/>
      <c r="BX3423" s="2"/>
      <c r="BY3423" s="2"/>
      <c r="BZ3423" s="2"/>
      <c r="CA3423" s="2"/>
      <c r="CB3423" s="2"/>
      <c r="CC3423" s="2"/>
      <c r="CD3423" s="2"/>
    </row>
    <row r="3424" spans="1:82" x14ac:dyDescent="0.2">
      <c r="A3424" s="50"/>
      <c r="B3424" s="50"/>
      <c r="C3424" s="50"/>
      <c r="D3424" s="50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2"/>
      <c r="BR3424" s="2"/>
      <c r="BS3424" s="2"/>
      <c r="BT3424" s="2"/>
      <c r="BU3424" s="2"/>
      <c r="BV3424" s="2"/>
      <c r="BW3424" s="2"/>
      <c r="BX3424" s="2"/>
      <c r="BY3424" s="2"/>
      <c r="BZ3424" s="2"/>
      <c r="CA3424" s="2"/>
      <c r="CB3424" s="2"/>
      <c r="CC3424" s="2"/>
      <c r="CD3424" s="2"/>
    </row>
    <row r="3425" spans="1:82" x14ac:dyDescent="0.2">
      <c r="A3425" s="50"/>
      <c r="B3425" s="50"/>
      <c r="C3425" s="50"/>
      <c r="D3425" s="50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  <c r="BQ3425" s="2"/>
      <c r="BR3425" s="2"/>
      <c r="BS3425" s="2"/>
      <c r="BT3425" s="2"/>
      <c r="BU3425" s="2"/>
      <c r="BV3425" s="2"/>
      <c r="BW3425" s="2"/>
      <c r="BX3425" s="2"/>
      <c r="BY3425" s="2"/>
      <c r="BZ3425" s="2"/>
      <c r="CA3425" s="2"/>
      <c r="CB3425" s="2"/>
      <c r="CC3425" s="2"/>
      <c r="CD3425" s="2"/>
    </row>
    <row r="3426" spans="1:82" x14ac:dyDescent="0.2">
      <c r="A3426" s="50"/>
      <c r="B3426" s="50"/>
      <c r="C3426" s="50"/>
      <c r="D3426" s="50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2"/>
      <c r="BR3426" s="2"/>
      <c r="BS3426" s="2"/>
      <c r="BT3426" s="2"/>
      <c r="BU3426" s="2"/>
      <c r="BV3426" s="2"/>
      <c r="BW3426" s="2"/>
      <c r="BX3426" s="2"/>
      <c r="BY3426" s="2"/>
      <c r="BZ3426" s="2"/>
      <c r="CA3426" s="2"/>
      <c r="CB3426" s="2"/>
      <c r="CC3426" s="2"/>
      <c r="CD3426" s="2"/>
    </row>
    <row r="3427" spans="1:82" x14ac:dyDescent="0.2">
      <c r="A3427" s="50"/>
      <c r="B3427" s="50"/>
      <c r="C3427" s="50"/>
      <c r="D3427" s="50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  <c r="BQ3427" s="2"/>
      <c r="BR3427" s="2"/>
      <c r="BS3427" s="2"/>
      <c r="BT3427" s="2"/>
      <c r="BU3427" s="2"/>
      <c r="BV3427" s="2"/>
      <c r="BW3427" s="2"/>
      <c r="BX3427" s="2"/>
      <c r="BY3427" s="2"/>
      <c r="BZ3427" s="2"/>
      <c r="CA3427" s="2"/>
      <c r="CB3427" s="2"/>
      <c r="CC3427" s="2"/>
      <c r="CD3427" s="2"/>
    </row>
    <row r="3428" spans="1:82" x14ac:dyDescent="0.2">
      <c r="A3428" s="50"/>
      <c r="B3428" s="50"/>
      <c r="C3428" s="50"/>
      <c r="D3428" s="50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2"/>
      <c r="BR3428" s="2"/>
      <c r="BS3428" s="2"/>
      <c r="BT3428" s="2"/>
      <c r="BU3428" s="2"/>
      <c r="BV3428" s="2"/>
      <c r="BW3428" s="2"/>
      <c r="BX3428" s="2"/>
      <c r="BY3428" s="2"/>
      <c r="BZ3428" s="2"/>
      <c r="CA3428" s="2"/>
      <c r="CB3428" s="2"/>
      <c r="CC3428" s="2"/>
      <c r="CD3428" s="2"/>
    </row>
    <row r="3429" spans="1:82" x14ac:dyDescent="0.2">
      <c r="A3429" s="50"/>
      <c r="B3429" s="50"/>
      <c r="C3429" s="50"/>
      <c r="D3429" s="50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  <c r="BQ3429" s="2"/>
      <c r="BR3429" s="2"/>
      <c r="BS3429" s="2"/>
      <c r="BT3429" s="2"/>
      <c r="BU3429" s="2"/>
      <c r="BV3429" s="2"/>
      <c r="BW3429" s="2"/>
      <c r="BX3429" s="2"/>
      <c r="BY3429" s="2"/>
      <c r="BZ3429" s="2"/>
      <c r="CA3429" s="2"/>
      <c r="CB3429" s="2"/>
      <c r="CC3429" s="2"/>
      <c r="CD3429" s="2"/>
    </row>
    <row r="3430" spans="1:82" x14ac:dyDescent="0.2">
      <c r="A3430" s="50"/>
      <c r="B3430" s="50"/>
      <c r="C3430" s="50"/>
      <c r="D3430" s="50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2"/>
      <c r="BR3430" s="2"/>
      <c r="BS3430" s="2"/>
      <c r="BT3430" s="2"/>
      <c r="BU3430" s="2"/>
      <c r="BV3430" s="2"/>
      <c r="BW3430" s="2"/>
      <c r="BX3430" s="2"/>
      <c r="BY3430" s="2"/>
      <c r="BZ3430" s="2"/>
      <c r="CA3430" s="2"/>
      <c r="CB3430" s="2"/>
      <c r="CC3430" s="2"/>
      <c r="CD3430" s="2"/>
    </row>
    <row r="3431" spans="1:82" x14ac:dyDescent="0.2">
      <c r="A3431" s="50"/>
      <c r="B3431" s="50"/>
      <c r="C3431" s="50"/>
      <c r="D3431" s="50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  <c r="BQ3431" s="2"/>
      <c r="BR3431" s="2"/>
      <c r="BS3431" s="2"/>
      <c r="BT3431" s="2"/>
      <c r="BU3431" s="2"/>
      <c r="BV3431" s="2"/>
      <c r="BW3431" s="2"/>
      <c r="BX3431" s="2"/>
      <c r="BY3431" s="2"/>
      <c r="BZ3431" s="2"/>
      <c r="CA3431" s="2"/>
      <c r="CB3431" s="2"/>
      <c r="CC3431" s="2"/>
      <c r="CD3431" s="2"/>
    </row>
    <row r="3432" spans="1:82" x14ac:dyDescent="0.2">
      <c r="A3432" s="50"/>
      <c r="B3432" s="50"/>
      <c r="C3432" s="50"/>
      <c r="D3432" s="50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  <c r="BU3432" s="2"/>
      <c r="BV3432" s="2"/>
      <c r="BW3432" s="2"/>
      <c r="BX3432" s="2"/>
      <c r="BY3432" s="2"/>
      <c r="BZ3432" s="2"/>
      <c r="CA3432" s="2"/>
      <c r="CB3432" s="2"/>
      <c r="CC3432" s="2"/>
      <c r="CD3432" s="2"/>
    </row>
    <row r="3433" spans="1:82" x14ac:dyDescent="0.2">
      <c r="A3433" s="50"/>
      <c r="B3433" s="50"/>
      <c r="C3433" s="50"/>
      <c r="D3433" s="50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  <c r="BQ3433" s="2"/>
      <c r="BR3433" s="2"/>
      <c r="BS3433" s="2"/>
      <c r="BT3433" s="2"/>
      <c r="BU3433" s="2"/>
      <c r="BV3433" s="2"/>
      <c r="BW3433" s="2"/>
      <c r="BX3433" s="2"/>
      <c r="BY3433" s="2"/>
      <c r="BZ3433" s="2"/>
      <c r="CA3433" s="2"/>
      <c r="CB3433" s="2"/>
      <c r="CC3433" s="2"/>
      <c r="CD3433" s="2"/>
    </row>
    <row r="3434" spans="1:82" x14ac:dyDescent="0.2">
      <c r="A3434" s="50"/>
      <c r="B3434" s="50"/>
      <c r="C3434" s="50"/>
      <c r="D3434" s="50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2"/>
      <c r="BR3434" s="2"/>
      <c r="BS3434" s="2"/>
      <c r="BT3434" s="2"/>
      <c r="BU3434" s="2"/>
      <c r="BV3434" s="2"/>
      <c r="BW3434" s="2"/>
      <c r="BX3434" s="2"/>
      <c r="BY3434" s="2"/>
      <c r="BZ3434" s="2"/>
      <c r="CA3434" s="2"/>
      <c r="CB3434" s="2"/>
      <c r="CC3434" s="2"/>
      <c r="CD3434" s="2"/>
    </row>
    <row r="3435" spans="1:82" x14ac:dyDescent="0.2">
      <c r="A3435" s="50"/>
      <c r="B3435" s="50"/>
      <c r="C3435" s="50"/>
      <c r="D3435" s="50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  <c r="BQ3435" s="2"/>
      <c r="BR3435" s="2"/>
      <c r="BS3435" s="2"/>
      <c r="BT3435" s="2"/>
      <c r="BU3435" s="2"/>
      <c r="BV3435" s="2"/>
      <c r="BW3435" s="2"/>
      <c r="BX3435" s="2"/>
      <c r="BY3435" s="2"/>
      <c r="BZ3435" s="2"/>
      <c r="CA3435" s="2"/>
      <c r="CB3435" s="2"/>
      <c r="CC3435" s="2"/>
      <c r="CD3435" s="2"/>
    </row>
    <row r="3436" spans="1:82" x14ac:dyDescent="0.2">
      <c r="A3436" s="50"/>
      <c r="B3436" s="50"/>
      <c r="C3436" s="50"/>
      <c r="D3436" s="50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2"/>
      <c r="BR3436" s="2"/>
      <c r="BS3436" s="2"/>
      <c r="BT3436" s="2"/>
      <c r="BU3436" s="2"/>
      <c r="BV3436" s="2"/>
      <c r="BW3436" s="2"/>
      <c r="BX3436" s="2"/>
      <c r="BY3436" s="2"/>
      <c r="BZ3436" s="2"/>
      <c r="CA3436" s="2"/>
      <c r="CB3436" s="2"/>
      <c r="CC3436" s="2"/>
      <c r="CD3436" s="2"/>
    </row>
    <row r="3437" spans="1:82" x14ac:dyDescent="0.2">
      <c r="A3437" s="50"/>
      <c r="B3437" s="50"/>
      <c r="C3437" s="50"/>
      <c r="D3437" s="50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  <c r="BQ3437" s="2"/>
      <c r="BR3437" s="2"/>
      <c r="BS3437" s="2"/>
      <c r="BT3437" s="2"/>
      <c r="BU3437" s="2"/>
      <c r="BV3437" s="2"/>
      <c r="BW3437" s="2"/>
      <c r="BX3437" s="2"/>
      <c r="BY3437" s="2"/>
      <c r="BZ3437" s="2"/>
      <c r="CA3437" s="2"/>
      <c r="CB3437" s="2"/>
      <c r="CC3437" s="2"/>
      <c r="CD3437" s="2"/>
    </row>
    <row r="3438" spans="1:82" x14ac:dyDescent="0.2">
      <c r="A3438" s="50"/>
      <c r="B3438" s="50"/>
      <c r="C3438" s="50"/>
      <c r="D3438" s="50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2"/>
      <c r="BR3438" s="2"/>
      <c r="BS3438" s="2"/>
      <c r="BT3438" s="2"/>
      <c r="BU3438" s="2"/>
      <c r="BV3438" s="2"/>
      <c r="BW3438" s="2"/>
      <c r="BX3438" s="2"/>
      <c r="BY3438" s="2"/>
      <c r="BZ3438" s="2"/>
      <c r="CA3438" s="2"/>
      <c r="CB3438" s="2"/>
      <c r="CC3438" s="2"/>
      <c r="CD3438" s="2"/>
    </row>
    <row r="3439" spans="1:82" x14ac:dyDescent="0.2">
      <c r="A3439" s="50"/>
      <c r="B3439" s="50"/>
      <c r="C3439" s="50"/>
      <c r="D3439" s="50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2"/>
      <c r="BR3439" s="2"/>
      <c r="BS3439" s="2"/>
      <c r="BT3439" s="2"/>
      <c r="BU3439" s="2"/>
      <c r="BV3439" s="2"/>
      <c r="BW3439" s="2"/>
      <c r="BX3439" s="2"/>
      <c r="BY3439" s="2"/>
      <c r="BZ3439" s="2"/>
      <c r="CA3439" s="2"/>
      <c r="CB3439" s="2"/>
      <c r="CC3439" s="2"/>
      <c r="CD3439" s="2"/>
    </row>
    <row r="3440" spans="1:82" x14ac:dyDescent="0.2">
      <c r="A3440" s="50"/>
      <c r="B3440" s="50"/>
      <c r="C3440" s="50"/>
      <c r="D3440" s="50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  <c r="BS3440" s="2"/>
      <c r="BT3440" s="2"/>
      <c r="BU3440" s="2"/>
      <c r="BV3440" s="2"/>
      <c r="BW3440" s="2"/>
      <c r="BX3440" s="2"/>
      <c r="BY3440" s="2"/>
      <c r="BZ3440" s="2"/>
      <c r="CA3440" s="2"/>
      <c r="CB3440" s="2"/>
      <c r="CC3440" s="2"/>
      <c r="CD3440" s="2"/>
    </row>
    <row r="3441" spans="1:82" x14ac:dyDescent="0.2">
      <c r="A3441" s="50"/>
      <c r="B3441" s="50"/>
      <c r="C3441" s="50"/>
      <c r="D3441" s="50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2"/>
      <c r="BR3441" s="2"/>
      <c r="BS3441" s="2"/>
      <c r="BT3441" s="2"/>
      <c r="BU3441" s="2"/>
      <c r="BV3441" s="2"/>
      <c r="BW3441" s="2"/>
      <c r="BX3441" s="2"/>
      <c r="BY3441" s="2"/>
      <c r="BZ3441" s="2"/>
      <c r="CA3441" s="2"/>
      <c r="CB3441" s="2"/>
      <c r="CC3441" s="2"/>
      <c r="CD3441" s="2"/>
    </row>
    <row r="3442" spans="1:82" x14ac:dyDescent="0.2">
      <c r="A3442" s="50"/>
      <c r="B3442" s="50"/>
      <c r="C3442" s="50"/>
      <c r="D3442" s="50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  <c r="BS3442" s="2"/>
      <c r="BT3442" s="2"/>
      <c r="BU3442" s="2"/>
      <c r="BV3442" s="2"/>
      <c r="BW3442" s="2"/>
      <c r="BX3442" s="2"/>
      <c r="BY3442" s="2"/>
      <c r="BZ3442" s="2"/>
      <c r="CA3442" s="2"/>
      <c r="CB3442" s="2"/>
      <c r="CC3442" s="2"/>
      <c r="CD3442" s="2"/>
    </row>
    <row r="3443" spans="1:82" x14ac:dyDescent="0.2">
      <c r="A3443" s="50"/>
      <c r="B3443" s="50"/>
      <c r="C3443" s="50"/>
      <c r="D3443" s="50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2"/>
      <c r="BR3443" s="2"/>
      <c r="BS3443" s="2"/>
      <c r="BT3443" s="2"/>
      <c r="BU3443" s="2"/>
      <c r="BV3443" s="2"/>
      <c r="BW3443" s="2"/>
      <c r="BX3443" s="2"/>
      <c r="BY3443" s="2"/>
      <c r="BZ3443" s="2"/>
      <c r="CA3443" s="2"/>
      <c r="CB3443" s="2"/>
      <c r="CC3443" s="2"/>
      <c r="CD3443" s="2"/>
    </row>
    <row r="3444" spans="1:82" x14ac:dyDescent="0.2">
      <c r="A3444" s="50"/>
      <c r="B3444" s="50"/>
      <c r="C3444" s="50"/>
      <c r="D3444" s="50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  <c r="BS3444" s="2"/>
      <c r="BT3444" s="2"/>
      <c r="BU3444" s="2"/>
      <c r="BV3444" s="2"/>
      <c r="BW3444" s="2"/>
      <c r="BX3444" s="2"/>
      <c r="BY3444" s="2"/>
      <c r="BZ3444" s="2"/>
      <c r="CA3444" s="2"/>
      <c r="CB3444" s="2"/>
      <c r="CC3444" s="2"/>
      <c r="CD3444" s="2"/>
    </row>
    <row r="3445" spans="1:82" x14ac:dyDescent="0.2">
      <c r="A3445" s="50"/>
      <c r="B3445" s="50"/>
      <c r="C3445" s="50"/>
      <c r="D3445" s="50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2"/>
      <c r="BR3445" s="2"/>
      <c r="BS3445" s="2"/>
      <c r="BT3445" s="2"/>
      <c r="BU3445" s="2"/>
      <c r="BV3445" s="2"/>
      <c r="BW3445" s="2"/>
      <c r="BX3445" s="2"/>
      <c r="BY3445" s="2"/>
      <c r="BZ3445" s="2"/>
      <c r="CA3445" s="2"/>
      <c r="CB3445" s="2"/>
      <c r="CC3445" s="2"/>
      <c r="CD3445" s="2"/>
    </row>
    <row r="3446" spans="1:82" x14ac:dyDescent="0.2">
      <c r="A3446" s="50"/>
      <c r="B3446" s="50"/>
      <c r="C3446" s="50"/>
      <c r="D3446" s="50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  <c r="BS3446" s="2"/>
      <c r="BT3446" s="2"/>
      <c r="BU3446" s="2"/>
      <c r="BV3446" s="2"/>
      <c r="BW3446" s="2"/>
      <c r="BX3446" s="2"/>
      <c r="BY3446" s="2"/>
      <c r="BZ3446" s="2"/>
      <c r="CA3446" s="2"/>
      <c r="CB3446" s="2"/>
      <c r="CC3446" s="2"/>
      <c r="CD3446" s="2"/>
    </row>
    <row r="3447" spans="1:82" x14ac:dyDescent="0.2">
      <c r="A3447" s="50"/>
      <c r="B3447" s="50"/>
      <c r="C3447" s="50"/>
      <c r="D3447" s="50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2"/>
      <c r="BR3447" s="2"/>
      <c r="BS3447" s="2"/>
      <c r="BT3447" s="2"/>
      <c r="BU3447" s="2"/>
      <c r="BV3447" s="2"/>
      <c r="BW3447" s="2"/>
      <c r="BX3447" s="2"/>
      <c r="BY3447" s="2"/>
      <c r="BZ3447" s="2"/>
      <c r="CA3447" s="2"/>
      <c r="CB3447" s="2"/>
      <c r="CC3447" s="2"/>
      <c r="CD3447" s="2"/>
    </row>
    <row r="3448" spans="1:82" x14ac:dyDescent="0.2">
      <c r="A3448" s="50"/>
      <c r="B3448" s="50"/>
      <c r="C3448" s="50"/>
      <c r="D3448" s="50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  <c r="BS3448" s="2"/>
      <c r="BT3448" s="2"/>
      <c r="BU3448" s="2"/>
      <c r="BV3448" s="2"/>
      <c r="BW3448" s="2"/>
      <c r="BX3448" s="2"/>
      <c r="BY3448" s="2"/>
      <c r="BZ3448" s="2"/>
      <c r="CA3448" s="2"/>
      <c r="CB3448" s="2"/>
      <c r="CC3448" s="2"/>
      <c r="CD3448" s="2"/>
    </row>
    <row r="3449" spans="1:82" x14ac:dyDescent="0.2">
      <c r="A3449" s="50"/>
      <c r="B3449" s="50"/>
      <c r="C3449" s="50"/>
      <c r="D3449" s="50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2"/>
      <c r="BR3449" s="2"/>
      <c r="BS3449" s="2"/>
      <c r="BT3449" s="2"/>
      <c r="BU3449" s="2"/>
      <c r="BV3449" s="2"/>
      <c r="BW3449" s="2"/>
      <c r="BX3449" s="2"/>
      <c r="BY3449" s="2"/>
      <c r="BZ3449" s="2"/>
      <c r="CA3449" s="2"/>
      <c r="CB3449" s="2"/>
      <c r="CC3449" s="2"/>
      <c r="CD3449" s="2"/>
    </row>
    <row r="3450" spans="1:82" x14ac:dyDescent="0.2">
      <c r="A3450" s="50"/>
      <c r="B3450" s="50"/>
      <c r="C3450" s="50"/>
      <c r="D3450" s="50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  <c r="BS3450" s="2"/>
      <c r="BT3450" s="2"/>
      <c r="BU3450" s="2"/>
      <c r="BV3450" s="2"/>
      <c r="BW3450" s="2"/>
      <c r="BX3450" s="2"/>
      <c r="BY3450" s="2"/>
      <c r="BZ3450" s="2"/>
      <c r="CA3450" s="2"/>
      <c r="CB3450" s="2"/>
      <c r="CC3450" s="2"/>
      <c r="CD3450" s="2"/>
    </row>
    <row r="3451" spans="1:82" x14ac:dyDescent="0.2">
      <c r="A3451" s="50"/>
      <c r="B3451" s="50"/>
      <c r="C3451" s="50"/>
      <c r="D3451" s="50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2"/>
      <c r="BR3451" s="2"/>
      <c r="BS3451" s="2"/>
      <c r="BT3451" s="2"/>
      <c r="BU3451" s="2"/>
      <c r="BV3451" s="2"/>
      <c r="BW3451" s="2"/>
      <c r="BX3451" s="2"/>
      <c r="BY3451" s="2"/>
      <c r="BZ3451" s="2"/>
      <c r="CA3451" s="2"/>
      <c r="CB3451" s="2"/>
      <c r="CC3451" s="2"/>
      <c r="CD3451" s="2"/>
    </row>
    <row r="3452" spans="1:82" x14ac:dyDescent="0.2">
      <c r="A3452" s="50"/>
      <c r="B3452" s="50"/>
      <c r="C3452" s="50"/>
      <c r="D3452" s="50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  <c r="BS3452" s="2"/>
      <c r="BT3452" s="2"/>
      <c r="BU3452" s="2"/>
      <c r="BV3452" s="2"/>
      <c r="BW3452" s="2"/>
      <c r="BX3452" s="2"/>
      <c r="BY3452" s="2"/>
      <c r="BZ3452" s="2"/>
      <c r="CA3452" s="2"/>
      <c r="CB3452" s="2"/>
      <c r="CC3452" s="2"/>
      <c r="CD3452" s="2"/>
    </row>
    <row r="3453" spans="1:82" x14ac:dyDescent="0.2">
      <c r="A3453" s="50"/>
      <c r="B3453" s="50"/>
      <c r="C3453" s="50"/>
      <c r="D3453" s="50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  <c r="BS3453" s="2"/>
      <c r="BT3453" s="2"/>
      <c r="BU3453" s="2"/>
      <c r="BV3453" s="2"/>
      <c r="BW3453" s="2"/>
      <c r="BX3453" s="2"/>
      <c r="BY3453" s="2"/>
      <c r="BZ3453" s="2"/>
      <c r="CA3453" s="2"/>
      <c r="CB3453" s="2"/>
      <c r="CC3453" s="2"/>
      <c r="CD3453" s="2"/>
    </row>
    <row r="3454" spans="1:82" x14ac:dyDescent="0.2">
      <c r="A3454" s="50"/>
      <c r="B3454" s="50"/>
      <c r="C3454" s="50"/>
      <c r="D3454" s="50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  <c r="BU3454" s="2"/>
      <c r="BV3454" s="2"/>
      <c r="BW3454" s="2"/>
      <c r="BX3454" s="2"/>
      <c r="BY3454" s="2"/>
      <c r="BZ3454" s="2"/>
      <c r="CA3454" s="2"/>
      <c r="CB3454" s="2"/>
      <c r="CC3454" s="2"/>
      <c r="CD3454" s="2"/>
    </row>
    <row r="3455" spans="1:82" x14ac:dyDescent="0.2">
      <c r="A3455" s="50"/>
      <c r="B3455" s="50"/>
      <c r="C3455" s="50"/>
      <c r="D3455" s="50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  <c r="BS3455" s="2"/>
      <c r="BT3455" s="2"/>
      <c r="BU3455" s="2"/>
      <c r="BV3455" s="2"/>
      <c r="BW3455" s="2"/>
      <c r="BX3455" s="2"/>
      <c r="BY3455" s="2"/>
      <c r="BZ3455" s="2"/>
      <c r="CA3455" s="2"/>
      <c r="CB3455" s="2"/>
      <c r="CC3455" s="2"/>
      <c r="CD3455" s="2"/>
    </row>
    <row r="3456" spans="1:82" x14ac:dyDescent="0.2">
      <c r="A3456" s="50"/>
      <c r="B3456" s="50"/>
      <c r="C3456" s="50"/>
      <c r="D3456" s="50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  <c r="BU3456" s="2"/>
      <c r="BV3456" s="2"/>
      <c r="BW3456" s="2"/>
      <c r="BX3456" s="2"/>
      <c r="BY3456" s="2"/>
      <c r="BZ3456" s="2"/>
      <c r="CA3456" s="2"/>
      <c r="CB3456" s="2"/>
      <c r="CC3456" s="2"/>
      <c r="CD3456" s="2"/>
    </row>
    <row r="3457" spans="1:82" x14ac:dyDescent="0.2">
      <c r="A3457" s="50"/>
      <c r="B3457" s="50"/>
      <c r="C3457" s="50"/>
      <c r="D3457" s="50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  <c r="BS3457" s="2"/>
      <c r="BT3457" s="2"/>
      <c r="BU3457" s="2"/>
      <c r="BV3457" s="2"/>
      <c r="BW3457" s="2"/>
      <c r="BX3457" s="2"/>
      <c r="BY3457" s="2"/>
      <c r="BZ3457" s="2"/>
      <c r="CA3457" s="2"/>
      <c r="CB3457" s="2"/>
      <c r="CC3457" s="2"/>
      <c r="CD3457" s="2"/>
    </row>
    <row r="3458" spans="1:82" x14ac:dyDescent="0.2">
      <c r="A3458" s="50"/>
      <c r="B3458" s="50"/>
      <c r="C3458" s="50"/>
      <c r="D3458" s="50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  <c r="BU3458" s="2"/>
      <c r="BV3458" s="2"/>
      <c r="BW3458" s="2"/>
      <c r="BX3458" s="2"/>
      <c r="BY3458" s="2"/>
      <c r="BZ3458" s="2"/>
      <c r="CA3458" s="2"/>
      <c r="CB3458" s="2"/>
      <c r="CC3458" s="2"/>
      <c r="CD3458" s="2"/>
    </row>
    <row r="3459" spans="1:82" x14ac:dyDescent="0.2">
      <c r="A3459" s="50"/>
      <c r="B3459" s="50"/>
      <c r="C3459" s="50"/>
      <c r="D3459" s="50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  <c r="BS3459" s="2"/>
      <c r="BT3459" s="2"/>
      <c r="BU3459" s="2"/>
      <c r="BV3459" s="2"/>
      <c r="BW3459" s="2"/>
      <c r="BX3459" s="2"/>
      <c r="BY3459" s="2"/>
      <c r="BZ3459" s="2"/>
      <c r="CA3459" s="2"/>
      <c r="CB3459" s="2"/>
      <c r="CC3459" s="2"/>
      <c r="CD3459" s="2"/>
    </row>
    <row r="3460" spans="1:82" x14ac:dyDescent="0.2">
      <c r="A3460" s="50"/>
      <c r="B3460" s="50"/>
      <c r="C3460" s="50"/>
      <c r="D3460" s="50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  <c r="BU3460" s="2"/>
      <c r="BV3460" s="2"/>
      <c r="BW3460" s="2"/>
      <c r="BX3460" s="2"/>
      <c r="BY3460" s="2"/>
      <c r="BZ3460" s="2"/>
      <c r="CA3460" s="2"/>
      <c r="CB3460" s="2"/>
      <c r="CC3460" s="2"/>
      <c r="CD3460" s="2"/>
    </row>
    <row r="3461" spans="1:82" x14ac:dyDescent="0.2">
      <c r="A3461" s="50"/>
      <c r="B3461" s="50"/>
      <c r="C3461" s="50"/>
      <c r="D3461" s="50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  <c r="BS3461" s="2"/>
      <c r="BT3461" s="2"/>
      <c r="BU3461" s="2"/>
      <c r="BV3461" s="2"/>
      <c r="BW3461" s="2"/>
      <c r="BX3461" s="2"/>
      <c r="BY3461" s="2"/>
      <c r="BZ3461" s="2"/>
      <c r="CA3461" s="2"/>
      <c r="CB3461" s="2"/>
      <c r="CC3461" s="2"/>
      <c r="CD3461" s="2"/>
    </row>
    <row r="3462" spans="1:82" x14ac:dyDescent="0.2">
      <c r="A3462" s="50"/>
      <c r="B3462" s="50"/>
      <c r="C3462" s="50"/>
      <c r="D3462" s="50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  <c r="BU3462" s="2"/>
      <c r="BV3462" s="2"/>
      <c r="BW3462" s="2"/>
      <c r="BX3462" s="2"/>
      <c r="BY3462" s="2"/>
      <c r="BZ3462" s="2"/>
      <c r="CA3462" s="2"/>
      <c r="CB3462" s="2"/>
      <c r="CC3462" s="2"/>
      <c r="CD3462" s="2"/>
    </row>
    <row r="3463" spans="1:82" x14ac:dyDescent="0.2">
      <c r="A3463" s="50"/>
      <c r="B3463" s="50"/>
      <c r="C3463" s="50"/>
      <c r="D3463" s="50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  <c r="BS3463" s="2"/>
      <c r="BT3463" s="2"/>
      <c r="BU3463" s="2"/>
      <c r="BV3463" s="2"/>
      <c r="BW3463" s="2"/>
      <c r="BX3463" s="2"/>
      <c r="BY3463" s="2"/>
      <c r="BZ3463" s="2"/>
      <c r="CA3463" s="2"/>
      <c r="CB3463" s="2"/>
      <c r="CC3463" s="2"/>
      <c r="CD3463" s="2"/>
    </row>
    <row r="3464" spans="1:82" x14ac:dyDescent="0.2">
      <c r="A3464" s="50"/>
      <c r="B3464" s="50"/>
      <c r="C3464" s="50"/>
      <c r="D3464" s="50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</row>
    <row r="3465" spans="1:82" x14ac:dyDescent="0.2">
      <c r="A3465" s="50"/>
      <c r="B3465" s="50"/>
      <c r="C3465" s="50"/>
      <c r="D3465" s="50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  <c r="BS3465" s="2"/>
      <c r="BT3465" s="2"/>
      <c r="BU3465" s="2"/>
      <c r="BV3465" s="2"/>
      <c r="BW3465" s="2"/>
      <c r="BX3465" s="2"/>
      <c r="BY3465" s="2"/>
      <c r="BZ3465" s="2"/>
      <c r="CA3465" s="2"/>
      <c r="CB3465" s="2"/>
      <c r="CC3465" s="2"/>
      <c r="CD3465" s="2"/>
    </row>
    <row r="3466" spans="1:82" x14ac:dyDescent="0.2">
      <c r="A3466" s="50"/>
      <c r="B3466" s="50"/>
      <c r="C3466" s="50"/>
      <c r="D3466" s="50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</row>
    <row r="3467" spans="1:82" x14ac:dyDescent="0.2">
      <c r="A3467" s="50"/>
      <c r="B3467" s="50"/>
      <c r="C3467" s="50"/>
      <c r="D3467" s="50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  <c r="BS3467" s="2"/>
      <c r="BT3467" s="2"/>
      <c r="BU3467" s="2"/>
      <c r="BV3467" s="2"/>
      <c r="BW3467" s="2"/>
      <c r="BX3467" s="2"/>
      <c r="BY3467" s="2"/>
      <c r="BZ3467" s="2"/>
      <c r="CA3467" s="2"/>
      <c r="CB3467" s="2"/>
      <c r="CC3467" s="2"/>
      <c r="CD3467" s="2"/>
    </row>
    <row r="3468" spans="1:82" x14ac:dyDescent="0.2">
      <c r="A3468" s="50"/>
      <c r="B3468" s="50"/>
      <c r="C3468" s="50"/>
      <c r="D3468" s="50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  <c r="BU3468" s="2"/>
      <c r="BV3468" s="2"/>
      <c r="BW3468" s="2"/>
      <c r="BX3468" s="2"/>
      <c r="BY3468" s="2"/>
      <c r="BZ3468" s="2"/>
      <c r="CA3468" s="2"/>
      <c r="CB3468" s="2"/>
      <c r="CC3468" s="2"/>
      <c r="CD3468" s="2"/>
    </row>
    <row r="3469" spans="1:82" x14ac:dyDescent="0.2">
      <c r="A3469" s="50"/>
      <c r="B3469" s="50"/>
      <c r="C3469" s="50"/>
      <c r="D3469" s="50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  <c r="BS3469" s="2"/>
      <c r="BT3469" s="2"/>
      <c r="BU3469" s="2"/>
      <c r="BV3469" s="2"/>
      <c r="BW3469" s="2"/>
      <c r="BX3469" s="2"/>
      <c r="BY3469" s="2"/>
      <c r="BZ3469" s="2"/>
      <c r="CA3469" s="2"/>
      <c r="CB3469" s="2"/>
      <c r="CC3469" s="2"/>
      <c r="CD3469" s="2"/>
    </row>
    <row r="3470" spans="1:82" x14ac:dyDescent="0.2">
      <c r="A3470" s="50"/>
      <c r="B3470" s="50"/>
      <c r="C3470" s="50"/>
      <c r="D3470" s="50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  <c r="BU3470" s="2"/>
      <c r="BV3470" s="2"/>
      <c r="BW3470" s="2"/>
      <c r="BX3470" s="2"/>
      <c r="BY3470" s="2"/>
      <c r="BZ3470" s="2"/>
      <c r="CA3470" s="2"/>
      <c r="CB3470" s="2"/>
      <c r="CC3470" s="2"/>
      <c r="CD3470" s="2"/>
    </row>
    <row r="3471" spans="1:82" x14ac:dyDescent="0.2">
      <c r="A3471" s="50"/>
      <c r="B3471" s="50"/>
      <c r="C3471" s="50"/>
      <c r="D3471" s="50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  <c r="BU3471" s="2"/>
      <c r="BV3471" s="2"/>
      <c r="BW3471" s="2"/>
      <c r="BX3471" s="2"/>
      <c r="BY3471" s="2"/>
      <c r="BZ3471" s="2"/>
      <c r="CA3471" s="2"/>
      <c r="CB3471" s="2"/>
      <c r="CC3471" s="2"/>
      <c r="CD3471" s="2"/>
    </row>
    <row r="3472" spans="1:82" x14ac:dyDescent="0.2">
      <c r="A3472" s="50"/>
      <c r="B3472" s="50"/>
      <c r="C3472" s="50"/>
      <c r="D3472" s="50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  <c r="BU3472" s="2"/>
      <c r="BV3472" s="2"/>
      <c r="BW3472" s="2"/>
      <c r="BX3472" s="2"/>
      <c r="BY3472" s="2"/>
      <c r="BZ3472" s="2"/>
      <c r="CA3472" s="2"/>
      <c r="CB3472" s="2"/>
      <c r="CC3472" s="2"/>
      <c r="CD3472" s="2"/>
    </row>
    <row r="3473" spans="1:82" x14ac:dyDescent="0.2">
      <c r="A3473" s="50"/>
      <c r="B3473" s="50"/>
      <c r="C3473" s="50"/>
      <c r="D3473" s="50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  <c r="BS3473" s="2"/>
      <c r="BT3473" s="2"/>
      <c r="BU3473" s="2"/>
      <c r="BV3473" s="2"/>
      <c r="BW3473" s="2"/>
      <c r="BX3473" s="2"/>
      <c r="BY3473" s="2"/>
      <c r="BZ3473" s="2"/>
      <c r="CA3473" s="2"/>
      <c r="CB3473" s="2"/>
      <c r="CC3473" s="2"/>
      <c r="CD3473" s="2"/>
    </row>
    <row r="3474" spans="1:82" x14ac:dyDescent="0.2">
      <c r="A3474" s="50"/>
      <c r="B3474" s="50"/>
      <c r="C3474" s="50"/>
      <c r="D3474" s="50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  <c r="BU3474" s="2"/>
      <c r="BV3474" s="2"/>
      <c r="BW3474" s="2"/>
      <c r="BX3474" s="2"/>
      <c r="BY3474" s="2"/>
      <c r="BZ3474" s="2"/>
      <c r="CA3474" s="2"/>
      <c r="CB3474" s="2"/>
      <c r="CC3474" s="2"/>
      <c r="CD3474" s="2"/>
    </row>
    <row r="3475" spans="1:82" x14ac:dyDescent="0.2">
      <c r="A3475" s="50"/>
      <c r="B3475" s="50"/>
      <c r="C3475" s="50"/>
      <c r="D3475" s="50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  <c r="BS3475" s="2"/>
      <c r="BT3475" s="2"/>
      <c r="BU3475" s="2"/>
      <c r="BV3475" s="2"/>
      <c r="BW3475" s="2"/>
      <c r="BX3475" s="2"/>
      <c r="BY3475" s="2"/>
      <c r="BZ3475" s="2"/>
      <c r="CA3475" s="2"/>
      <c r="CB3475" s="2"/>
      <c r="CC3475" s="2"/>
      <c r="CD3475" s="2"/>
    </row>
    <row r="3476" spans="1:82" x14ac:dyDescent="0.2">
      <c r="A3476" s="50"/>
      <c r="B3476" s="50"/>
      <c r="C3476" s="50"/>
      <c r="D3476" s="50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  <c r="BU3476" s="2"/>
      <c r="BV3476" s="2"/>
      <c r="BW3476" s="2"/>
      <c r="BX3476" s="2"/>
      <c r="BY3476" s="2"/>
      <c r="BZ3476" s="2"/>
      <c r="CA3476" s="2"/>
      <c r="CB3476" s="2"/>
      <c r="CC3476" s="2"/>
      <c r="CD3476" s="2"/>
    </row>
    <row r="3477" spans="1:82" x14ac:dyDescent="0.2">
      <c r="A3477" s="50"/>
      <c r="B3477" s="50"/>
      <c r="C3477" s="50"/>
      <c r="D3477" s="50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  <c r="BU3477" s="2"/>
      <c r="BV3477" s="2"/>
      <c r="BW3477" s="2"/>
      <c r="BX3477" s="2"/>
      <c r="BY3477" s="2"/>
      <c r="BZ3477" s="2"/>
      <c r="CA3477" s="2"/>
      <c r="CB3477" s="2"/>
      <c r="CC3477" s="2"/>
      <c r="CD3477" s="2"/>
    </row>
    <row r="3478" spans="1:82" x14ac:dyDescent="0.2">
      <c r="A3478" s="50"/>
      <c r="B3478" s="50"/>
      <c r="C3478" s="50"/>
      <c r="D3478" s="50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2"/>
      <c r="BX3478" s="2"/>
      <c r="BY3478" s="2"/>
      <c r="BZ3478" s="2"/>
      <c r="CA3478" s="2"/>
      <c r="CB3478" s="2"/>
      <c r="CC3478" s="2"/>
      <c r="CD3478" s="2"/>
    </row>
    <row r="3479" spans="1:82" x14ac:dyDescent="0.2">
      <c r="A3479" s="50"/>
      <c r="B3479" s="50"/>
      <c r="C3479" s="50"/>
      <c r="D3479" s="50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2"/>
      <c r="BV3479" s="2"/>
      <c r="BW3479" s="2"/>
      <c r="BX3479" s="2"/>
      <c r="BY3479" s="2"/>
      <c r="BZ3479" s="2"/>
      <c r="CA3479" s="2"/>
      <c r="CB3479" s="2"/>
      <c r="CC3479" s="2"/>
      <c r="CD3479" s="2"/>
    </row>
    <row r="3480" spans="1:82" x14ac:dyDescent="0.2">
      <c r="A3480" s="50"/>
      <c r="B3480" s="50"/>
      <c r="C3480" s="50"/>
      <c r="D3480" s="50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  <c r="BU3480" s="2"/>
      <c r="BV3480" s="2"/>
      <c r="BW3480" s="2"/>
      <c r="BX3480" s="2"/>
      <c r="BY3480" s="2"/>
      <c r="BZ3480" s="2"/>
      <c r="CA3480" s="2"/>
      <c r="CB3480" s="2"/>
      <c r="CC3480" s="2"/>
      <c r="CD3480" s="2"/>
    </row>
    <row r="3481" spans="1:82" x14ac:dyDescent="0.2">
      <c r="A3481" s="50"/>
      <c r="B3481" s="50"/>
      <c r="C3481" s="50"/>
      <c r="D3481" s="50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  <c r="BS3481" s="2"/>
      <c r="BT3481" s="2"/>
      <c r="BU3481" s="2"/>
      <c r="BV3481" s="2"/>
      <c r="BW3481" s="2"/>
      <c r="BX3481" s="2"/>
      <c r="BY3481" s="2"/>
      <c r="BZ3481" s="2"/>
      <c r="CA3481" s="2"/>
      <c r="CB3481" s="2"/>
      <c r="CC3481" s="2"/>
      <c r="CD3481" s="2"/>
    </row>
    <row r="3482" spans="1:82" x14ac:dyDescent="0.2">
      <c r="A3482" s="50"/>
      <c r="B3482" s="50"/>
      <c r="C3482" s="50"/>
      <c r="D3482" s="50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  <c r="BU3482" s="2"/>
      <c r="BV3482" s="2"/>
      <c r="BW3482" s="2"/>
      <c r="BX3482" s="2"/>
      <c r="BY3482" s="2"/>
      <c r="BZ3482" s="2"/>
      <c r="CA3482" s="2"/>
      <c r="CB3482" s="2"/>
      <c r="CC3482" s="2"/>
      <c r="CD3482" s="2"/>
    </row>
    <row r="3483" spans="1:82" x14ac:dyDescent="0.2">
      <c r="A3483" s="50"/>
      <c r="B3483" s="50"/>
      <c r="C3483" s="50"/>
      <c r="D3483" s="50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  <c r="BS3483" s="2"/>
      <c r="BT3483" s="2"/>
      <c r="BU3483" s="2"/>
      <c r="BV3483" s="2"/>
      <c r="BW3483" s="2"/>
      <c r="BX3483" s="2"/>
      <c r="BY3483" s="2"/>
      <c r="BZ3483" s="2"/>
      <c r="CA3483" s="2"/>
      <c r="CB3483" s="2"/>
      <c r="CC3483" s="2"/>
      <c r="CD3483" s="2"/>
    </row>
    <row r="3484" spans="1:82" x14ac:dyDescent="0.2">
      <c r="A3484" s="50"/>
      <c r="B3484" s="50"/>
      <c r="C3484" s="50"/>
      <c r="D3484" s="50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  <c r="BU3484" s="2"/>
      <c r="BV3484" s="2"/>
      <c r="BW3484" s="2"/>
      <c r="BX3484" s="2"/>
      <c r="BY3484" s="2"/>
      <c r="BZ3484" s="2"/>
      <c r="CA3484" s="2"/>
      <c r="CB3484" s="2"/>
      <c r="CC3484" s="2"/>
      <c r="CD3484" s="2"/>
    </row>
    <row r="3485" spans="1:82" x14ac:dyDescent="0.2">
      <c r="A3485" s="50"/>
      <c r="B3485" s="50"/>
      <c r="C3485" s="50"/>
      <c r="D3485" s="50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  <c r="BU3485" s="2"/>
      <c r="BV3485" s="2"/>
      <c r="BW3485" s="2"/>
      <c r="BX3485" s="2"/>
      <c r="BY3485" s="2"/>
      <c r="BZ3485" s="2"/>
      <c r="CA3485" s="2"/>
      <c r="CB3485" s="2"/>
      <c r="CC3485" s="2"/>
      <c r="CD3485" s="2"/>
    </row>
    <row r="3486" spans="1:82" x14ac:dyDescent="0.2">
      <c r="A3486" s="50"/>
      <c r="B3486" s="50"/>
      <c r="C3486" s="50"/>
      <c r="D3486" s="50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  <c r="BU3486" s="2"/>
      <c r="BV3486" s="2"/>
      <c r="BW3486" s="2"/>
      <c r="BX3486" s="2"/>
      <c r="BY3486" s="2"/>
      <c r="BZ3486" s="2"/>
      <c r="CA3486" s="2"/>
      <c r="CB3486" s="2"/>
      <c r="CC3486" s="2"/>
      <c r="CD3486" s="2"/>
    </row>
    <row r="3487" spans="1:82" x14ac:dyDescent="0.2">
      <c r="A3487" s="50"/>
      <c r="B3487" s="50"/>
      <c r="C3487" s="50"/>
      <c r="D3487" s="50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  <c r="BS3487" s="2"/>
      <c r="BT3487" s="2"/>
      <c r="BU3487" s="2"/>
      <c r="BV3487" s="2"/>
      <c r="BW3487" s="2"/>
      <c r="BX3487" s="2"/>
      <c r="BY3487" s="2"/>
      <c r="BZ3487" s="2"/>
      <c r="CA3487" s="2"/>
      <c r="CB3487" s="2"/>
      <c r="CC3487" s="2"/>
      <c r="CD3487" s="2"/>
    </row>
    <row r="3488" spans="1:82" x14ac:dyDescent="0.2">
      <c r="A3488" s="50"/>
      <c r="B3488" s="50"/>
      <c r="C3488" s="50"/>
      <c r="D3488" s="50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  <c r="BU3488" s="2"/>
      <c r="BV3488" s="2"/>
      <c r="BW3488" s="2"/>
      <c r="BX3488" s="2"/>
      <c r="BY3488" s="2"/>
      <c r="BZ3488" s="2"/>
      <c r="CA3488" s="2"/>
      <c r="CB3488" s="2"/>
      <c r="CC3488" s="2"/>
      <c r="CD3488" s="2"/>
    </row>
    <row r="3489" spans="1:82" x14ac:dyDescent="0.2">
      <c r="A3489" s="50"/>
      <c r="B3489" s="50"/>
      <c r="C3489" s="50"/>
      <c r="D3489" s="50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  <c r="BS3489" s="2"/>
      <c r="BT3489" s="2"/>
      <c r="BU3489" s="2"/>
      <c r="BV3489" s="2"/>
      <c r="BW3489" s="2"/>
      <c r="BX3489" s="2"/>
      <c r="BY3489" s="2"/>
      <c r="BZ3489" s="2"/>
      <c r="CA3489" s="2"/>
      <c r="CB3489" s="2"/>
      <c r="CC3489" s="2"/>
      <c r="CD3489" s="2"/>
    </row>
    <row r="3490" spans="1:82" x14ac:dyDescent="0.2">
      <c r="A3490" s="50"/>
      <c r="B3490" s="50"/>
      <c r="C3490" s="50"/>
      <c r="D3490" s="50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  <c r="BU3490" s="2"/>
      <c r="BV3490" s="2"/>
      <c r="BW3490" s="2"/>
      <c r="BX3490" s="2"/>
      <c r="BY3490" s="2"/>
      <c r="BZ3490" s="2"/>
      <c r="CA3490" s="2"/>
      <c r="CB3490" s="2"/>
      <c r="CC3490" s="2"/>
      <c r="CD3490" s="2"/>
    </row>
    <row r="3491" spans="1:82" x14ac:dyDescent="0.2">
      <c r="A3491" s="50"/>
      <c r="B3491" s="50"/>
      <c r="C3491" s="50"/>
      <c r="D3491" s="50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  <c r="BS3491" s="2"/>
      <c r="BT3491" s="2"/>
      <c r="BU3491" s="2"/>
      <c r="BV3491" s="2"/>
      <c r="BW3491" s="2"/>
      <c r="BX3491" s="2"/>
      <c r="BY3491" s="2"/>
      <c r="BZ3491" s="2"/>
      <c r="CA3491" s="2"/>
      <c r="CB3491" s="2"/>
      <c r="CC3491" s="2"/>
      <c r="CD3491" s="2"/>
    </row>
    <row r="3492" spans="1:82" x14ac:dyDescent="0.2">
      <c r="A3492" s="50"/>
      <c r="B3492" s="50"/>
      <c r="C3492" s="50"/>
      <c r="D3492" s="50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  <c r="BU3492" s="2"/>
      <c r="BV3492" s="2"/>
      <c r="BW3492" s="2"/>
      <c r="BX3492" s="2"/>
      <c r="BY3492" s="2"/>
      <c r="BZ3492" s="2"/>
      <c r="CA3492" s="2"/>
      <c r="CB3492" s="2"/>
      <c r="CC3492" s="2"/>
      <c r="CD3492" s="2"/>
    </row>
    <row r="3493" spans="1:82" x14ac:dyDescent="0.2">
      <c r="A3493" s="50"/>
      <c r="B3493" s="50"/>
      <c r="C3493" s="50"/>
      <c r="D3493" s="50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  <c r="BU3493" s="2"/>
      <c r="BV3493" s="2"/>
      <c r="BW3493" s="2"/>
      <c r="BX3493" s="2"/>
      <c r="BY3493" s="2"/>
      <c r="BZ3493" s="2"/>
      <c r="CA3493" s="2"/>
      <c r="CB3493" s="2"/>
      <c r="CC3493" s="2"/>
      <c r="CD3493" s="2"/>
    </row>
    <row r="3494" spans="1:82" x14ac:dyDescent="0.2">
      <c r="A3494" s="50"/>
      <c r="B3494" s="50"/>
      <c r="C3494" s="50"/>
      <c r="D3494" s="50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2"/>
      <c r="BZ3494" s="2"/>
      <c r="CA3494" s="2"/>
      <c r="CB3494" s="2"/>
      <c r="CC3494" s="2"/>
      <c r="CD3494" s="2"/>
    </row>
    <row r="3495" spans="1:82" x14ac:dyDescent="0.2">
      <c r="A3495" s="50"/>
      <c r="B3495" s="50"/>
      <c r="C3495" s="50"/>
      <c r="D3495" s="50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  <c r="BU3495" s="2"/>
      <c r="BV3495" s="2"/>
      <c r="BW3495" s="2"/>
      <c r="BX3495" s="2"/>
      <c r="BY3495" s="2"/>
      <c r="BZ3495" s="2"/>
      <c r="CA3495" s="2"/>
      <c r="CB3495" s="2"/>
      <c r="CC3495" s="2"/>
      <c r="CD3495" s="2"/>
    </row>
    <row r="3496" spans="1:82" x14ac:dyDescent="0.2">
      <c r="A3496" s="50"/>
      <c r="B3496" s="50"/>
      <c r="C3496" s="50"/>
      <c r="D3496" s="50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  <c r="BU3496" s="2"/>
      <c r="BV3496" s="2"/>
      <c r="BW3496" s="2"/>
      <c r="BX3496" s="2"/>
      <c r="BY3496" s="2"/>
      <c r="BZ3496" s="2"/>
      <c r="CA3496" s="2"/>
      <c r="CB3496" s="2"/>
      <c r="CC3496" s="2"/>
      <c r="CD3496" s="2"/>
    </row>
    <row r="3497" spans="1:82" x14ac:dyDescent="0.2">
      <c r="A3497" s="50"/>
      <c r="B3497" s="50"/>
      <c r="C3497" s="50"/>
      <c r="D3497" s="50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  <c r="BS3497" s="2"/>
      <c r="BT3497" s="2"/>
      <c r="BU3497" s="2"/>
      <c r="BV3497" s="2"/>
      <c r="BW3497" s="2"/>
      <c r="BX3497" s="2"/>
      <c r="BY3497" s="2"/>
      <c r="BZ3497" s="2"/>
      <c r="CA3497" s="2"/>
      <c r="CB3497" s="2"/>
      <c r="CC3497" s="2"/>
      <c r="CD3497" s="2"/>
    </row>
    <row r="3498" spans="1:82" x14ac:dyDescent="0.2">
      <c r="A3498" s="50"/>
      <c r="B3498" s="50"/>
      <c r="C3498" s="50"/>
      <c r="D3498" s="50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  <c r="BU3498" s="2"/>
      <c r="BV3498" s="2"/>
      <c r="BW3498" s="2"/>
      <c r="BX3498" s="2"/>
      <c r="BY3498" s="2"/>
      <c r="BZ3498" s="2"/>
      <c r="CA3498" s="2"/>
      <c r="CB3498" s="2"/>
      <c r="CC3498" s="2"/>
      <c r="CD3498" s="2"/>
    </row>
    <row r="3499" spans="1:82" x14ac:dyDescent="0.2">
      <c r="A3499" s="50"/>
      <c r="B3499" s="50"/>
      <c r="C3499" s="50"/>
      <c r="D3499" s="50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  <c r="BS3499" s="2"/>
      <c r="BT3499" s="2"/>
      <c r="BU3499" s="2"/>
      <c r="BV3499" s="2"/>
      <c r="BW3499" s="2"/>
      <c r="BX3499" s="2"/>
      <c r="BY3499" s="2"/>
      <c r="BZ3499" s="2"/>
      <c r="CA3499" s="2"/>
      <c r="CB3499" s="2"/>
      <c r="CC3499" s="2"/>
      <c r="CD3499" s="2"/>
    </row>
    <row r="3500" spans="1:82" x14ac:dyDescent="0.2">
      <c r="A3500" s="50"/>
      <c r="B3500" s="50"/>
      <c r="C3500" s="50"/>
      <c r="D3500" s="50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  <c r="BS3500" s="2"/>
      <c r="BT3500" s="2"/>
      <c r="BU3500" s="2"/>
      <c r="BV3500" s="2"/>
      <c r="BW3500" s="2"/>
      <c r="BX3500" s="2"/>
      <c r="BY3500" s="2"/>
      <c r="BZ3500" s="2"/>
      <c r="CA3500" s="2"/>
      <c r="CB3500" s="2"/>
      <c r="CC3500" s="2"/>
      <c r="CD3500" s="2"/>
    </row>
    <row r="3501" spans="1:82" x14ac:dyDescent="0.2">
      <c r="A3501" s="50"/>
      <c r="B3501" s="50"/>
      <c r="C3501" s="50"/>
      <c r="D3501" s="50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  <c r="BS3501" s="2"/>
      <c r="BT3501" s="2"/>
      <c r="BU3501" s="2"/>
      <c r="BV3501" s="2"/>
      <c r="BW3501" s="2"/>
      <c r="BX3501" s="2"/>
      <c r="BY3501" s="2"/>
      <c r="BZ3501" s="2"/>
      <c r="CA3501" s="2"/>
      <c r="CB3501" s="2"/>
      <c r="CC3501" s="2"/>
      <c r="CD3501" s="2"/>
    </row>
    <row r="3502" spans="1:82" x14ac:dyDescent="0.2">
      <c r="A3502" s="50"/>
      <c r="B3502" s="50"/>
      <c r="C3502" s="50"/>
      <c r="D3502" s="50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  <c r="BS3502" s="2"/>
      <c r="BT3502" s="2"/>
      <c r="BU3502" s="2"/>
      <c r="BV3502" s="2"/>
      <c r="BW3502" s="2"/>
      <c r="BX3502" s="2"/>
      <c r="BY3502" s="2"/>
      <c r="BZ3502" s="2"/>
      <c r="CA3502" s="2"/>
      <c r="CB3502" s="2"/>
      <c r="CC3502" s="2"/>
      <c r="CD3502" s="2"/>
    </row>
    <row r="3503" spans="1:82" x14ac:dyDescent="0.2">
      <c r="A3503" s="50"/>
      <c r="B3503" s="50"/>
      <c r="C3503" s="50"/>
      <c r="D3503" s="50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  <c r="BU3503" s="2"/>
      <c r="BV3503" s="2"/>
      <c r="BW3503" s="2"/>
      <c r="BX3503" s="2"/>
      <c r="BY3503" s="2"/>
      <c r="BZ3503" s="2"/>
      <c r="CA3503" s="2"/>
      <c r="CB3503" s="2"/>
      <c r="CC3503" s="2"/>
      <c r="CD3503" s="2"/>
    </row>
    <row r="3504" spans="1:82" x14ac:dyDescent="0.2">
      <c r="A3504" s="50"/>
      <c r="B3504" s="50"/>
      <c r="C3504" s="50"/>
      <c r="D3504" s="50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  <c r="BS3504" s="2"/>
      <c r="BT3504" s="2"/>
      <c r="BU3504" s="2"/>
      <c r="BV3504" s="2"/>
      <c r="BW3504" s="2"/>
      <c r="BX3504" s="2"/>
      <c r="BY3504" s="2"/>
      <c r="BZ3504" s="2"/>
      <c r="CA3504" s="2"/>
      <c r="CB3504" s="2"/>
      <c r="CC3504" s="2"/>
      <c r="CD3504" s="2"/>
    </row>
    <row r="3505" spans="1:82" x14ac:dyDescent="0.2">
      <c r="A3505" s="50"/>
      <c r="B3505" s="50"/>
      <c r="C3505" s="50"/>
      <c r="D3505" s="50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  <c r="BS3505" s="2"/>
      <c r="BT3505" s="2"/>
      <c r="BU3505" s="2"/>
      <c r="BV3505" s="2"/>
      <c r="BW3505" s="2"/>
      <c r="BX3505" s="2"/>
      <c r="BY3505" s="2"/>
      <c r="BZ3505" s="2"/>
      <c r="CA3505" s="2"/>
      <c r="CB3505" s="2"/>
      <c r="CC3505" s="2"/>
      <c r="CD3505" s="2"/>
    </row>
    <row r="3506" spans="1:82" x14ac:dyDescent="0.2">
      <c r="A3506" s="50"/>
      <c r="B3506" s="50"/>
      <c r="C3506" s="50"/>
      <c r="D3506" s="50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  <c r="BS3506" s="2"/>
      <c r="BT3506" s="2"/>
      <c r="BU3506" s="2"/>
      <c r="BV3506" s="2"/>
      <c r="BW3506" s="2"/>
      <c r="BX3506" s="2"/>
      <c r="BY3506" s="2"/>
      <c r="BZ3506" s="2"/>
      <c r="CA3506" s="2"/>
      <c r="CB3506" s="2"/>
      <c r="CC3506" s="2"/>
      <c r="CD3506" s="2"/>
    </row>
    <row r="3507" spans="1:82" x14ac:dyDescent="0.2">
      <c r="A3507" s="50"/>
      <c r="B3507" s="50"/>
      <c r="C3507" s="50"/>
      <c r="D3507" s="50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  <c r="BS3507" s="2"/>
      <c r="BT3507" s="2"/>
      <c r="BU3507" s="2"/>
      <c r="BV3507" s="2"/>
      <c r="BW3507" s="2"/>
      <c r="BX3507" s="2"/>
      <c r="BY3507" s="2"/>
      <c r="BZ3507" s="2"/>
      <c r="CA3507" s="2"/>
      <c r="CB3507" s="2"/>
      <c r="CC3507" s="2"/>
      <c r="CD3507" s="2"/>
    </row>
    <row r="3508" spans="1:82" x14ac:dyDescent="0.2">
      <c r="A3508" s="50"/>
      <c r="B3508" s="50"/>
      <c r="C3508" s="50"/>
      <c r="D3508" s="50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  <c r="BS3508" s="2"/>
      <c r="BT3508" s="2"/>
      <c r="BU3508" s="2"/>
      <c r="BV3508" s="2"/>
      <c r="BW3508" s="2"/>
      <c r="BX3508" s="2"/>
      <c r="BY3508" s="2"/>
      <c r="BZ3508" s="2"/>
      <c r="CA3508" s="2"/>
      <c r="CB3508" s="2"/>
      <c r="CC3508" s="2"/>
      <c r="CD3508" s="2"/>
    </row>
    <row r="3509" spans="1:82" x14ac:dyDescent="0.2">
      <c r="A3509" s="50"/>
      <c r="B3509" s="50"/>
      <c r="C3509" s="50"/>
      <c r="D3509" s="50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  <c r="BS3509" s="2"/>
      <c r="BT3509" s="2"/>
      <c r="BU3509" s="2"/>
      <c r="BV3509" s="2"/>
      <c r="BW3509" s="2"/>
      <c r="BX3509" s="2"/>
      <c r="BY3509" s="2"/>
      <c r="BZ3509" s="2"/>
      <c r="CA3509" s="2"/>
      <c r="CB3509" s="2"/>
      <c r="CC3509" s="2"/>
      <c r="CD3509" s="2"/>
    </row>
    <row r="3510" spans="1:82" x14ac:dyDescent="0.2">
      <c r="A3510" s="50"/>
      <c r="B3510" s="50"/>
      <c r="C3510" s="50"/>
      <c r="D3510" s="50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  <c r="BS3510" s="2"/>
      <c r="BT3510" s="2"/>
      <c r="BU3510" s="2"/>
      <c r="BV3510" s="2"/>
      <c r="BW3510" s="2"/>
      <c r="BX3510" s="2"/>
      <c r="BY3510" s="2"/>
      <c r="BZ3510" s="2"/>
      <c r="CA3510" s="2"/>
      <c r="CB3510" s="2"/>
      <c r="CC3510" s="2"/>
      <c r="CD3510" s="2"/>
    </row>
    <row r="3511" spans="1:82" x14ac:dyDescent="0.2">
      <c r="A3511" s="50"/>
      <c r="B3511" s="50"/>
      <c r="C3511" s="50"/>
      <c r="D3511" s="50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  <c r="BS3511" s="2"/>
      <c r="BT3511" s="2"/>
      <c r="BU3511" s="2"/>
      <c r="BV3511" s="2"/>
      <c r="BW3511" s="2"/>
      <c r="BX3511" s="2"/>
      <c r="BY3511" s="2"/>
      <c r="BZ3511" s="2"/>
      <c r="CA3511" s="2"/>
      <c r="CB3511" s="2"/>
      <c r="CC3511" s="2"/>
      <c r="CD3511" s="2"/>
    </row>
    <row r="3512" spans="1:82" x14ac:dyDescent="0.2">
      <c r="A3512" s="50"/>
      <c r="B3512" s="50"/>
      <c r="C3512" s="50"/>
      <c r="D3512" s="50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  <c r="BS3512" s="2"/>
      <c r="BT3512" s="2"/>
      <c r="BU3512" s="2"/>
      <c r="BV3512" s="2"/>
      <c r="BW3512" s="2"/>
      <c r="BX3512" s="2"/>
      <c r="BY3512" s="2"/>
      <c r="BZ3512" s="2"/>
      <c r="CA3512" s="2"/>
      <c r="CB3512" s="2"/>
      <c r="CC3512" s="2"/>
      <c r="CD3512" s="2"/>
    </row>
    <row r="3513" spans="1:82" x14ac:dyDescent="0.2">
      <c r="A3513" s="50"/>
      <c r="B3513" s="50"/>
      <c r="C3513" s="50"/>
      <c r="D3513" s="50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  <c r="BS3513" s="2"/>
      <c r="BT3513" s="2"/>
      <c r="BU3513" s="2"/>
      <c r="BV3513" s="2"/>
      <c r="BW3513" s="2"/>
      <c r="BX3513" s="2"/>
      <c r="BY3513" s="2"/>
      <c r="BZ3513" s="2"/>
      <c r="CA3513" s="2"/>
      <c r="CB3513" s="2"/>
      <c r="CC3513" s="2"/>
      <c r="CD3513" s="2"/>
    </row>
    <row r="3514" spans="1:82" x14ac:dyDescent="0.2">
      <c r="A3514" s="50"/>
      <c r="B3514" s="50"/>
      <c r="C3514" s="50"/>
      <c r="D3514" s="50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  <c r="BS3514" s="2"/>
      <c r="BT3514" s="2"/>
      <c r="BU3514" s="2"/>
      <c r="BV3514" s="2"/>
      <c r="BW3514" s="2"/>
      <c r="BX3514" s="2"/>
      <c r="BY3514" s="2"/>
      <c r="BZ3514" s="2"/>
      <c r="CA3514" s="2"/>
      <c r="CB3514" s="2"/>
      <c r="CC3514" s="2"/>
      <c r="CD3514" s="2"/>
    </row>
    <row r="3515" spans="1:82" x14ac:dyDescent="0.2">
      <c r="A3515" s="50"/>
      <c r="B3515" s="50"/>
      <c r="C3515" s="50"/>
      <c r="D3515" s="50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  <c r="BS3515" s="2"/>
      <c r="BT3515" s="2"/>
      <c r="BU3515" s="2"/>
      <c r="BV3515" s="2"/>
      <c r="BW3515" s="2"/>
      <c r="BX3515" s="2"/>
      <c r="BY3515" s="2"/>
      <c r="BZ3515" s="2"/>
      <c r="CA3515" s="2"/>
      <c r="CB3515" s="2"/>
      <c r="CC3515" s="2"/>
      <c r="CD3515" s="2"/>
    </row>
    <row r="3516" spans="1:82" x14ac:dyDescent="0.2">
      <c r="A3516" s="50"/>
      <c r="B3516" s="50"/>
      <c r="C3516" s="50"/>
      <c r="D3516" s="50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  <c r="BS3516" s="2"/>
      <c r="BT3516" s="2"/>
      <c r="BU3516" s="2"/>
      <c r="BV3516" s="2"/>
      <c r="BW3516" s="2"/>
      <c r="BX3516" s="2"/>
      <c r="BY3516" s="2"/>
      <c r="BZ3516" s="2"/>
      <c r="CA3516" s="2"/>
      <c r="CB3516" s="2"/>
      <c r="CC3516" s="2"/>
      <c r="CD3516" s="2"/>
    </row>
    <row r="3517" spans="1:82" x14ac:dyDescent="0.2">
      <c r="A3517" s="50"/>
      <c r="B3517" s="50"/>
      <c r="C3517" s="50"/>
      <c r="D3517" s="50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  <c r="BS3517" s="2"/>
      <c r="BT3517" s="2"/>
      <c r="BU3517" s="2"/>
      <c r="BV3517" s="2"/>
      <c r="BW3517" s="2"/>
      <c r="BX3517" s="2"/>
      <c r="BY3517" s="2"/>
      <c r="BZ3517" s="2"/>
      <c r="CA3517" s="2"/>
      <c r="CB3517" s="2"/>
      <c r="CC3517" s="2"/>
      <c r="CD3517" s="2"/>
    </row>
    <row r="3518" spans="1:82" x14ac:dyDescent="0.2">
      <c r="A3518" s="50"/>
      <c r="B3518" s="50"/>
      <c r="C3518" s="50"/>
      <c r="D3518" s="50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  <c r="BS3518" s="2"/>
      <c r="BT3518" s="2"/>
      <c r="BU3518" s="2"/>
      <c r="BV3518" s="2"/>
      <c r="BW3518" s="2"/>
      <c r="BX3518" s="2"/>
      <c r="BY3518" s="2"/>
      <c r="BZ3518" s="2"/>
      <c r="CA3518" s="2"/>
      <c r="CB3518" s="2"/>
      <c r="CC3518" s="2"/>
      <c r="CD3518" s="2"/>
    </row>
    <row r="3519" spans="1:82" x14ac:dyDescent="0.2">
      <c r="A3519" s="50"/>
      <c r="B3519" s="50"/>
      <c r="C3519" s="50"/>
      <c r="D3519" s="50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  <c r="BS3519" s="2"/>
      <c r="BT3519" s="2"/>
      <c r="BU3519" s="2"/>
      <c r="BV3519" s="2"/>
      <c r="BW3519" s="2"/>
      <c r="BX3519" s="2"/>
      <c r="BY3519" s="2"/>
      <c r="BZ3519" s="2"/>
      <c r="CA3519" s="2"/>
      <c r="CB3519" s="2"/>
      <c r="CC3519" s="2"/>
      <c r="CD3519" s="2"/>
    </row>
    <row r="3520" spans="1:82" x14ac:dyDescent="0.2">
      <c r="A3520" s="50"/>
      <c r="B3520" s="50"/>
      <c r="C3520" s="50"/>
      <c r="D3520" s="50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  <c r="BS3520" s="2"/>
      <c r="BT3520" s="2"/>
      <c r="BU3520" s="2"/>
      <c r="BV3520" s="2"/>
      <c r="BW3520" s="2"/>
      <c r="BX3520" s="2"/>
      <c r="BY3520" s="2"/>
      <c r="BZ3520" s="2"/>
      <c r="CA3520" s="2"/>
      <c r="CB3520" s="2"/>
      <c r="CC3520" s="2"/>
      <c r="CD3520" s="2"/>
    </row>
    <row r="3521" spans="1:82" x14ac:dyDescent="0.2">
      <c r="A3521" s="50"/>
      <c r="B3521" s="50"/>
      <c r="C3521" s="50"/>
      <c r="D3521" s="50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  <c r="BS3521" s="2"/>
      <c r="BT3521" s="2"/>
      <c r="BU3521" s="2"/>
      <c r="BV3521" s="2"/>
      <c r="BW3521" s="2"/>
      <c r="BX3521" s="2"/>
      <c r="BY3521" s="2"/>
      <c r="BZ3521" s="2"/>
      <c r="CA3521" s="2"/>
      <c r="CB3521" s="2"/>
      <c r="CC3521" s="2"/>
      <c r="CD3521" s="2"/>
    </row>
    <row r="3522" spans="1:82" x14ac:dyDescent="0.2">
      <c r="A3522" s="50"/>
      <c r="B3522" s="50"/>
      <c r="C3522" s="50"/>
      <c r="D3522" s="50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  <c r="BS3522" s="2"/>
      <c r="BT3522" s="2"/>
      <c r="BU3522" s="2"/>
      <c r="BV3522" s="2"/>
      <c r="BW3522" s="2"/>
      <c r="BX3522" s="2"/>
      <c r="BY3522" s="2"/>
      <c r="BZ3522" s="2"/>
      <c r="CA3522" s="2"/>
      <c r="CB3522" s="2"/>
      <c r="CC3522" s="2"/>
      <c r="CD3522" s="2"/>
    </row>
    <row r="3523" spans="1:82" x14ac:dyDescent="0.2">
      <c r="A3523" s="50"/>
      <c r="B3523" s="50"/>
      <c r="C3523" s="50"/>
      <c r="D3523" s="50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  <c r="BS3523" s="2"/>
      <c r="BT3523" s="2"/>
      <c r="BU3523" s="2"/>
      <c r="BV3523" s="2"/>
      <c r="BW3523" s="2"/>
      <c r="BX3523" s="2"/>
      <c r="BY3523" s="2"/>
      <c r="BZ3523" s="2"/>
      <c r="CA3523" s="2"/>
      <c r="CB3523" s="2"/>
      <c r="CC3523" s="2"/>
      <c r="CD3523" s="2"/>
    </row>
    <row r="3524" spans="1:82" x14ac:dyDescent="0.2">
      <c r="A3524" s="50"/>
      <c r="B3524" s="50"/>
      <c r="C3524" s="50"/>
      <c r="D3524" s="50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  <c r="BS3524" s="2"/>
      <c r="BT3524" s="2"/>
      <c r="BU3524" s="2"/>
      <c r="BV3524" s="2"/>
      <c r="BW3524" s="2"/>
      <c r="BX3524" s="2"/>
      <c r="BY3524" s="2"/>
      <c r="BZ3524" s="2"/>
      <c r="CA3524" s="2"/>
      <c r="CB3524" s="2"/>
      <c r="CC3524" s="2"/>
      <c r="CD3524" s="2"/>
    </row>
    <row r="3525" spans="1:82" x14ac:dyDescent="0.2">
      <c r="A3525" s="50"/>
      <c r="B3525" s="50"/>
      <c r="C3525" s="50"/>
      <c r="D3525" s="50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  <c r="BS3525" s="2"/>
      <c r="BT3525" s="2"/>
      <c r="BU3525" s="2"/>
      <c r="BV3525" s="2"/>
      <c r="BW3525" s="2"/>
      <c r="BX3525" s="2"/>
      <c r="BY3525" s="2"/>
      <c r="BZ3525" s="2"/>
      <c r="CA3525" s="2"/>
      <c r="CB3525" s="2"/>
      <c r="CC3525" s="2"/>
      <c r="CD3525" s="2"/>
    </row>
    <row r="3526" spans="1:82" x14ac:dyDescent="0.2">
      <c r="A3526" s="50"/>
      <c r="B3526" s="50"/>
      <c r="C3526" s="50"/>
      <c r="D3526" s="50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  <c r="BS3526" s="2"/>
      <c r="BT3526" s="2"/>
      <c r="BU3526" s="2"/>
      <c r="BV3526" s="2"/>
      <c r="BW3526" s="2"/>
      <c r="BX3526" s="2"/>
      <c r="BY3526" s="2"/>
      <c r="BZ3526" s="2"/>
      <c r="CA3526" s="2"/>
      <c r="CB3526" s="2"/>
      <c r="CC3526" s="2"/>
      <c r="CD3526" s="2"/>
    </row>
    <row r="3527" spans="1:82" x14ac:dyDescent="0.2">
      <c r="A3527" s="50"/>
      <c r="B3527" s="50"/>
      <c r="C3527" s="50"/>
      <c r="D3527" s="50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"/>
      <c r="BV3527" s="2"/>
      <c r="BW3527" s="2"/>
      <c r="BX3527" s="2"/>
      <c r="BY3527" s="2"/>
      <c r="BZ3527" s="2"/>
      <c r="CA3527" s="2"/>
      <c r="CB3527" s="2"/>
      <c r="CC3527" s="2"/>
      <c r="CD3527" s="2"/>
    </row>
    <row r="3528" spans="1:82" x14ac:dyDescent="0.2">
      <c r="A3528" s="50"/>
      <c r="B3528" s="50"/>
      <c r="C3528" s="50"/>
      <c r="D3528" s="50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  <c r="BS3528" s="2"/>
      <c r="BT3528" s="2"/>
      <c r="BU3528" s="2"/>
      <c r="BV3528" s="2"/>
      <c r="BW3528" s="2"/>
      <c r="BX3528" s="2"/>
      <c r="BY3528" s="2"/>
      <c r="BZ3528" s="2"/>
      <c r="CA3528" s="2"/>
      <c r="CB3528" s="2"/>
      <c r="CC3528" s="2"/>
      <c r="CD3528" s="2"/>
    </row>
    <row r="3529" spans="1:82" x14ac:dyDescent="0.2">
      <c r="A3529" s="50"/>
      <c r="B3529" s="50"/>
      <c r="C3529" s="50"/>
      <c r="D3529" s="50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  <c r="BS3529" s="2"/>
      <c r="BT3529" s="2"/>
      <c r="BU3529" s="2"/>
      <c r="BV3529" s="2"/>
      <c r="BW3529" s="2"/>
      <c r="BX3529" s="2"/>
      <c r="BY3529" s="2"/>
      <c r="BZ3529" s="2"/>
      <c r="CA3529" s="2"/>
      <c r="CB3529" s="2"/>
      <c r="CC3529" s="2"/>
      <c r="CD3529" s="2"/>
    </row>
    <row r="3530" spans="1:82" x14ac:dyDescent="0.2">
      <c r="A3530" s="50"/>
      <c r="B3530" s="50"/>
      <c r="C3530" s="50"/>
      <c r="D3530" s="50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  <c r="BS3530" s="2"/>
      <c r="BT3530" s="2"/>
      <c r="BU3530" s="2"/>
      <c r="BV3530" s="2"/>
      <c r="BW3530" s="2"/>
      <c r="BX3530" s="2"/>
      <c r="BY3530" s="2"/>
      <c r="BZ3530" s="2"/>
      <c r="CA3530" s="2"/>
      <c r="CB3530" s="2"/>
      <c r="CC3530" s="2"/>
      <c r="CD3530" s="2"/>
    </row>
    <row r="3531" spans="1:82" x14ac:dyDescent="0.2">
      <c r="A3531" s="50"/>
      <c r="B3531" s="50"/>
      <c r="C3531" s="50"/>
      <c r="D3531" s="50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  <c r="BS3531" s="2"/>
      <c r="BT3531" s="2"/>
      <c r="BU3531" s="2"/>
      <c r="BV3531" s="2"/>
      <c r="BW3531" s="2"/>
      <c r="BX3531" s="2"/>
      <c r="BY3531" s="2"/>
      <c r="BZ3531" s="2"/>
      <c r="CA3531" s="2"/>
      <c r="CB3531" s="2"/>
      <c r="CC3531" s="2"/>
      <c r="CD3531" s="2"/>
    </row>
    <row r="3532" spans="1:82" x14ac:dyDescent="0.2">
      <c r="A3532" s="50"/>
      <c r="B3532" s="50"/>
      <c r="C3532" s="50"/>
      <c r="D3532" s="50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  <c r="BS3532" s="2"/>
      <c r="BT3532" s="2"/>
      <c r="BU3532" s="2"/>
      <c r="BV3532" s="2"/>
      <c r="BW3532" s="2"/>
      <c r="BX3532" s="2"/>
      <c r="BY3532" s="2"/>
      <c r="BZ3532" s="2"/>
      <c r="CA3532" s="2"/>
      <c r="CB3532" s="2"/>
      <c r="CC3532" s="2"/>
      <c r="CD3532" s="2"/>
    </row>
    <row r="3533" spans="1:82" x14ac:dyDescent="0.2">
      <c r="A3533" s="50"/>
      <c r="B3533" s="50"/>
      <c r="C3533" s="50"/>
      <c r="D3533" s="50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  <c r="BS3533" s="2"/>
      <c r="BT3533" s="2"/>
      <c r="BU3533" s="2"/>
      <c r="BV3533" s="2"/>
      <c r="BW3533" s="2"/>
      <c r="BX3533" s="2"/>
      <c r="BY3533" s="2"/>
      <c r="BZ3533" s="2"/>
      <c r="CA3533" s="2"/>
      <c r="CB3533" s="2"/>
      <c r="CC3533" s="2"/>
      <c r="CD3533" s="2"/>
    </row>
    <row r="3534" spans="1:82" x14ac:dyDescent="0.2">
      <c r="A3534" s="50"/>
      <c r="B3534" s="50"/>
      <c r="C3534" s="50"/>
      <c r="D3534" s="50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  <c r="BS3534" s="2"/>
      <c r="BT3534" s="2"/>
      <c r="BU3534" s="2"/>
      <c r="BV3534" s="2"/>
      <c r="BW3534" s="2"/>
      <c r="BX3534" s="2"/>
      <c r="BY3534" s="2"/>
      <c r="BZ3534" s="2"/>
      <c r="CA3534" s="2"/>
      <c r="CB3534" s="2"/>
      <c r="CC3534" s="2"/>
      <c r="CD3534" s="2"/>
    </row>
    <row r="3535" spans="1:82" x14ac:dyDescent="0.2">
      <c r="A3535" s="50"/>
      <c r="B3535" s="50"/>
      <c r="C3535" s="50"/>
      <c r="D3535" s="50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  <c r="BS3535" s="2"/>
      <c r="BT3535" s="2"/>
      <c r="BU3535" s="2"/>
      <c r="BV3535" s="2"/>
      <c r="BW3535" s="2"/>
      <c r="BX3535" s="2"/>
      <c r="BY3535" s="2"/>
      <c r="BZ3535" s="2"/>
      <c r="CA3535" s="2"/>
      <c r="CB3535" s="2"/>
      <c r="CC3535" s="2"/>
      <c r="CD3535" s="2"/>
    </row>
    <row r="3536" spans="1:82" x14ac:dyDescent="0.2">
      <c r="A3536" s="50"/>
      <c r="B3536" s="50"/>
      <c r="C3536" s="50"/>
      <c r="D3536" s="50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  <c r="BS3536" s="2"/>
      <c r="BT3536" s="2"/>
      <c r="BU3536" s="2"/>
      <c r="BV3536" s="2"/>
      <c r="BW3536" s="2"/>
      <c r="BX3536" s="2"/>
      <c r="BY3536" s="2"/>
      <c r="BZ3536" s="2"/>
      <c r="CA3536" s="2"/>
      <c r="CB3536" s="2"/>
      <c r="CC3536" s="2"/>
      <c r="CD3536" s="2"/>
    </row>
    <row r="3537" spans="1:82" x14ac:dyDescent="0.2">
      <c r="A3537" s="50"/>
      <c r="B3537" s="50"/>
      <c r="C3537" s="50"/>
      <c r="D3537" s="50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  <c r="BS3537" s="2"/>
      <c r="BT3537" s="2"/>
      <c r="BU3537" s="2"/>
      <c r="BV3537" s="2"/>
      <c r="BW3537" s="2"/>
      <c r="BX3537" s="2"/>
      <c r="BY3537" s="2"/>
      <c r="BZ3537" s="2"/>
      <c r="CA3537" s="2"/>
      <c r="CB3537" s="2"/>
      <c r="CC3537" s="2"/>
      <c r="CD3537" s="2"/>
    </row>
    <row r="3538" spans="1:82" x14ac:dyDescent="0.2">
      <c r="A3538" s="50"/>
      <c r="B3538" s="50"/>
      <c r="C3538" s="50"/>
      <c r="D3538" s="50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  <c r="BS3538" s="2"/>
      <c r="BT3538" s="2"/>
      <c r="BU3538" s="2"/>
      <c r="BV3538" s="2"/>
      <c r="BW3538" s="2"/>
      <c r="BX3538" s="2"/>
      <c r="BY3538" s="2"/>
      <c r="BZ3538" s="2"/>
      <c r="CA3538" s="2"/>
      <c r="CB3538" s="2"/>
      <c r="CC3538" s="2"/>
      <c r="CD3538" s="2"/>
    </row>
    <row r="3539" spans="1:82" x14ac:dyDescent="0.2">
      <c r="A3539" s="50"/>
      <c r="B3539" s="50"/>
      <c r="C3539" s="50"/>
      <c r="D3539" s="50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  <c r="BS3539" s="2"/>
      <c r="BT3539" s="2"/>
      <c r="BU3539" s="2"/>
      <c r="BV3539" s="2"/>
      <c r="BW3539" s="2"/>
      <c r="BX3539" s="2"/>
      <c r="BY3539" s="2"/>
      <c r="BZ3539" s="2"/>
      <c r="CA3539" s="2"/>
      <c r="CB3539" s="2"/>
      <c r="CC3539" s="2"/>
      <c r="CD3539" s="2"/>
    </row>
    <row r="3540" spans="1:82" x14ac:dyDescent="0.2">
      <c r="A3540" s="50"/>
      <c r="B3540" s="50"/>
      <c r="C3540" s="50"/>
      <c r="D3540" s="50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  <c r="BS3540" s="2"/>
      <c r="BT3540" s="2"/>
      <c r="BU3540" s="2"/>
      <c r="BV3540" s="2"/>
      <c r="BW3540" s="2"/>
      <c r="BX3540" s="2"/>
      <c r="BY3540" s="2"/>
      <c r="BZ3540" s="2"/>
      <c r="CA3540" s="2"/>
      <c r="CB3540" s="2"/>
      <c r="CC3540" s="2"/>
      <c r="CD3540" s="2"/>
    </row>
    <row r="3541" spans="1:82" x14ac:dyDescent="0.2">
      <c r="A3541" s="50"/>
      <c r="B3541" s="50"/>
      <c r="C3541" s="50"/>
      <c r="D3541" s="50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  <c r="BS3541" s="2"/>
      <c r="BT3541" s="2"/>
      <c r="BU3541" s="2"/>
      <c r="BV3541" s="2"/>
      <c r="BW3541" s="2"/>
      <c r="BX3541" s="2"/>
      <c r="BY3541" s="2"/>
      <c r="BZ3541" s="2"/>
      <c r="CA3541" s="2"/>
      <c r="CB3541" s="2"/>
      <c r="CC3541" s="2"/>
      <c r="CD3541" s="2"/>
    </row>
    <row r="3542" spans="1:82" x14ac:dyDescent="0.2">
      <c r="A3542" s="50"/>
      <c r="B3542" s="50"/>
      <c r="C3542" s="50"/>
      <c r="D3542" s="50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  <c r="BS3542" s="2"/>
      <c r="BT3542" s="2"/>
      <c r="BU3542" s="2"/>
      <c r="BV3542" s="2"/>
      <c r="BW3542" s="2"/>
      <c r="BX3542" s="2"/>
      <c r="BY3542" s="2"/>
      <c r="BZ3542" s="2"/>
      <c r="CA3542" s="2"/>
      <c r="CB3542" s="2"/>
      <c r="CC3542" s="2"/>
      <c r="CD3542" s="2"/>
    </row>
    <row r="3543" spans="1:82" x14ac:dyDescent="0.2">
      <c r="A3543" s="50"/>
      <c r="B3543" s="50"/>
      <c r="C3543" s="50"/>
      <c r="D3543" s="50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  <c r="BU3543" s="2"/>
      <c r="BV3543" s="2"/>
      <c r="BW3543" s="2"/>
      <c r="BX3543" s="2"/>
      <c r="BY3543" s="2"/>
      <c r="BZ3543" s="2"/>
      <c r="CA3543" s="2"/>
      <c r="CB3543" s="2"/>
      <c r="CC3543" s="2"/>
      <c r="CD3543" s="2"/>
    </row>
    <row r="3544" spans="1:82" x14ac:dyDescent="0.2">
      <c r="A3544" s="50"/>
      <c r="B3544" s="50"/>
      <c r="C3544" s="50"/>
      <c r="D3544" s="50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  <c r="BU3544" s="2"/>
      <c r="BV3544" s="2"/>
      <c r="BW3544" s="2"/>
      <c r="BX3544" s="2"/>
      <c r="BY3544" s="2"/>
      <c r="BZ3544" s="2"/>
      <c r="CA3544" s="2"/>
      <c r="CB3544" s="2"/>
      <c r="CC3544" s="2"/>
      <c r="CD3544" s="2"/>
    </row>
    <row r="3545" spans="1:82" x14ac:dyDescent="0.2">
      <c r="A3545" s="50"/>
      <c r="B3545" s="50"/>
      <c r="C3545" s="50"/>
      <c r="D3545" s="50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</row>
    <row r="3546" spans="1:82" x14ac:dyDescent="0.2">
      <c r="A3546" s="50"/>
      <c r="B3546" s="50"/>
      <c r="C3546" s="50"/>
      <c r="D3546" s="50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</row>
    <row r="3547" spans="1:82" x14ac:dyDescent="0.2">
      <c r="A3547" s="50"/>
      <c r="B3547" s="50"/>
      <c r="C3547" s="50"/>
      <c r="D3547" s="50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</row>
    <row r="3548" spans="1:82" x14ac:dyDescent="0.2">
      <c r="A3548" s="50"/>
      <c r="B3548" s="50"/>
      <c r="C3548" s="50"/>
      <c r="D3548" s="50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  <c r="BU3548" s="2"/>
      <c r="BV3548" s="2"/>
      <c r="BW3548" s="2"/>
      <c r="BX3548" s="2"/>
      <c r="BY3548" s="2"/>
      <c r="BZ3548" s="2"/>
      <c r="CA3548" s="2"/>
      <c r="CB3548" s="2"/>
      <c r="CC3548" s="2"/>
      <c r="CD3548" s="2"/>
    </row>
    <row r="3549" spans="1:82" x14ac:dyDescent="0.2">
      <c r="A3549" s="50"/>
      <c r="B3549" s="50"/>
      <c r="C3549" s="50"/>
      <c r="D3549" s="50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  <c r="BS3549" s="2"/>
      <c r="BT3549" s="2"/>
      <c r="BU3549" s="2"/>
      <c r="BV3549" s="2"/>
      <c r="BW3549" s="2"/>
      <c r="BX3549" s="2"/>
      <c r="BY3549" s="2"/>
      <c r="BZ3549" s="2"/>
      <c r="CA3549" s="2"/>
      <c r="CB3549" s="2"/>
      <c r="CC3549" s="2"/>
      <c r="CD3549" s="2"/>
    </row>
    <row r="3550" spans="1:82" x14ac:dyDescent="0.2">
      <c r="A3550" s="50"/>
      <c r="B3550" s="50"/>
      <c r="C3550" s="50"/>
      <c r="D3550" s="50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2"/>
      <c r="BR3550" s="2"/>
      <c r="BS3550" s="2"/>
      <c r="BT3550" s="2"/>
      <c r="BU3550" s="2"/>
      <c r="BV3550" s="2"/>
      <c r="BW3550" s="2"/>
      <c r="BX3550" s="2"/>
      <c r="BY3550" s="2"/>
      <c r="BZ3550" s="2"/>
      <c r="CA3550" s="2"/>
      <c r="CB3550" s="2"/>
      <c r="CC3550" s="2"/>
      <c r="CD3550" s="2"/>
    </row>
    <row r="3551" spans="1:82" x14ac:dyDescent="0.2">
      <c r="A3551" s="50"/>
      <c r="B3551" s="50"/>
      <c r="C3551" s="50"/>
      <c r="D3551" s="50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2"/>
      <c r="BR3551" s="2"/>
      <c r="BS3551" s="2"/>
      <c r="BT3551" s="2"/>
      <c r="BU3551" s="2"/>
      <c r="BV3551" s="2"/>
      <c r="BW3551" s="2"/>
      <c r="BX3551" s="2"/>
      <c r="BY3551" s="2"/>
      <c r="BZ3551" s="2"/>
      <c r="CA3551" s="2"/>
      <c r="CB3551" s="2"/>
      <c r="CC3551" s="2"/>
      <c r="CD3551" s="2"/>
    </row>
    <row r="3552" spans="1:82" x14ac:dyDescent="0.2">
      <c r="A3552" s="50"/>
      <c r="B3552" s="50"/>
      <c r="C3552" s="50"/>
      <c r="D3552" s="50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  <c r="BS3552" s="2"/>
      <c r="BT3552" s="2"/>
      <c r="BU3552" s="2"/>
      <c r="BV3552" s="2"/>
      <c r="BW3552" s="2"/>
      <c r="BX3552" s="2"/>
      <c r="BY3552" s="2"/>
      <c r="BZ3552" s="2"/>
      <c r="CA3552" s="2"/>
      <c r="CB3552" s="2"/>
      <c r="CC3552" s="2"/>
      <c r="CD3552" s="2"/>
    </row>
    <row r="3553" spans="1:82" x14ac:dyDescent="0.2">
      <c r="A3553" s="50"/>
      <c r="B3553" s="50"/>
      <c r="C3553" s="50"/>
      <c r="D3553" s="50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  <c r="BS3553" s="2"/>
      <c r="BT3553" s="2"/>
      <c r="BU3553" s="2"/>
      <c r="BV3553" s="2"/>
      <c r="BW3553" s="2"/>
      <c r="BX3553" s="2"/>
      <c r="BY3553" s="2"/>
      <c r="BZ3553" s="2"/>
      <c r="CA3553" s="2"/>
      <c r="CB3553" s="2"/>
      <c r="CC3553" s="2"/>
      <c r="CD3553" s="2"/>
    </row>
    <row r="3554" spans="1:82" x14ac:dyDescent="0.2">
      <c r="A3554" s="50"/>
      <c r="B3554" s="50"/>
      <c r="C3554" s="50"/>
      <c r="D3554" s="50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  <c r="BS3554" s="2"/>
      <c r="BT3554" s="2"/>
      <c r="BU3554" s="2"/>
      <c r="BV3554" s="2"/>
      <c r="BW3554" s="2"/>
      <c r="BX3554" s="2"/>
      <c r="BY3554" s="2"/>
      <c r="BZ3554" s="2"/>
      <c r="CA3554" s="2"/>
      <c r="CB3554" s="2"/>
      <c r="CC3554" s="2"/>
      <c r="CD3554" s="2"/>
    </row>
    <row r="3555" spans="1:82" x14ac:dyDescent="0.2">
      <c r="A3555" s="50"/>
      <c r="B3555" s="50"/>
      <c r="C3555" s="50"/>
      <c r="D3555" s="50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2"/>
      <c r="BR3555" s="2"/>
      <c r="BS3555" s="2"/>
      <c r="BT3555" s="2"/>
      <c r="BU3555" s="2"/>
      <c r="BV3555" s="2"/>
      <c r="BW3555" s="2"/>
      <c r="BX3555" s="2"/>
      <c r="BY3555" s="2"/>
      <c r="BZ3555" s="2"/>
      <c r="CA3555" s="2"/>
      <c r="CB3555" s="2"/>
      <c r="CC3555" s="2"/>
      <c r="CD3555" s="2"/>
    </row>
    <row r="3556" spans="1:82" x14ac:dyDescent="0.2">
      <c r="A3556" s="50"/>
      <c r="B3556" s="50"/>
      <c r="C3556" s="50"/>
      <c r="D3556" s="50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2"/>
      <c r="BR3556" s="2"/>
      <c r="BS3556" s="2"/>
      <c r="BT3556" s="2"/>
      <c r="BU3556" s="2"/>
      <c r="BV3556" s="2"/>
      <c r="BW3556" s="2"/>
      <c r="BX3556" s="2"/>
      <c r="BY3556" s="2"/>
      <c r="BZ3556" s="2"/>
      <c r="CA3556" s="2"/>
      <c r="CB3556" s="2"/>
      <c r="CC3556" s="2"/>
      <c r="CD3556" s="2"/>
    </row>
    <row r="3557" spans="1:82" x14ac:dyDescent="0.2">
      <c r="A3557" s="50"/>
      <c r="B3557" s="50"/>
      <c r="C3557" s="50"/>
      <c r="D3557" s="50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2"/>
      <c r="BR3557" s="2"/>
      <c r="BS3557" s="2"/>
      <c r="BT3557" s="2"/>
      <c r="BU3557" s="2"/>
      <c r="BV3557" s="2"/>
      <c r="BW3557" s="2"/>
      <c r="BX3557" s="2"/>
      <c r="BY3557" s="2"/>
      <c r="BZ3557" s="2"/>
      <c r="CA3557" s="2"/>
      <c r="CB3557" s="2"/>
      <c r="CC3557" s="2"/>
      <c r="CD3557" s="2"/>
    </row>
    <row r="3558" spans="1:82" x14ac:dyDescent="0.2">
      <c r="A3558" s="50"/>
      <c r="B3558" s="50"/>
      <c r="C3558" s="50"/>
      <c r="D3558" s="50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  <c r="BS3558" s="2"/>
      <c r="BT3558" s="2"/>
      <c r="BU3558" s="2"/>
      <c r="BV3558" s="2"/>
      <c r="BW3558" s="2"/>
      <c r="BX3558" s="2"/>
      <c r="BY3558" s="2"/>
      <c r="BZ3558" s="2"/>
      <c r="CA3558" s="2"/>
      <c r="CB3558" s="2"/>
      <c r="CC3558" s="2"/>
      <c r="CD3558" s="2"/>
    </row>
    <row r="3559" spans="1:82" x14ac:dyDescent="0.2">
      <c r="A3559" s="50"/>
      <c r="B3559" s="50"/>
      <c r="C3559" s="50"/>
      <c r="D3559" s="50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2"/>
      <c r="BR3559" s="2"/>
      <c r="BS3559" s="2"/>
      <c r="BT3559" s="2"/>
      <c r="BU3559" s="2"/>
      <c r="BV3559" s="2"/>
      <c r="BW3559" s="2"/>
      <c r="BX3559" s="2"/>
      <c r="BY3559" s="2"/>
      <c r="BZ3559" s="2"/>
      <c r="CA3559" s="2"/>
      <c r="CB3559" s="2"/>
      <c r="CC3559" s="2"/>
      <c r="CD3559" s="2"/>
    </row>
    <row r="3560" spans="1:82" x14ac:dyDescent="0.2">
      <c r="A3560" s="50"/>
      <c r="B3560" s="50"/>
      <c r="C3560" s="50"/>
      <c r="D3560" s="50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2"/>
      <c r="BR3560" s="2"/>
      <c r="BS3560" s="2"/>
      <c r="BT3560" s="2"/>
      <c r="BU3560" s="2"/>
      <c r="BV3560" s="2"/>
      <c r="BW3560" s="2"/>
      <c r="BX3560" s="2"/>
      <c r="BY3560" s="2"/>
      <c r="BZ3560" s="2"/>
      <c r="CA3560" s="2"/>
      <c r="CB3560" s="2"/>
      <c r="CC3560" s="2"/>
      <c r="CD3560" s="2"/>
    </row>
    <row r="3561" spans="1:82" x14ac:dyDescent="0.2">
      <c r="A3561" s="50"/>
      <c r="B3561" s="50"/>
      <c r="C3561" s="50"/>
      <c r="D3561" s="50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2"/>
      <c r="BR3561" s="2"/>
      <c r="BS3561" s="2"/>
      <c r="BT3561" s="2"/>
      <c r="BU3561" s="2"/>
      <c r="BV3561" s="2"/>
      <c r="BW3561" s="2"/>
      <c r="BX3561" s="2"/>
      <c r="BY3561" s="2"/>
      <c r="BZ3561" s="2"/>
      <c r="CA3561" s="2"/>
      <c r="CB3561" s="2"/>
      <c r="CC3561" s="2"/>
      <c r="CD3561" s="2"/>
    </row>
    <row r="3562" spans="1:82" x14ac:dyDescent="0.2">
      <c r="A3562" s="50"/>
      <c r="B3562" s="50"/>
      <c r="C3562" s="50"/>
      <c r="D3562" s="50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2"/>
      <c r="BR3562" s="2"/>
      <c r="BS3562" s="2"/>
      <c r="BT3562" s="2"/>
      <c r="BU3562" s="2"/>
      <c r="BV3562" s="2"/>
      <c r="BW3562" s="2"/>
      <c r="BX3562" s="2"/>
      <c r="BY3562" s="2"/>
      <c r="BZ3562" s="2"/>
      <c r="CA3562" s="2"/>
      <c r="CB3562" s="2"/>
      <c r="CC3562" s="2"/>
      <c r="CD3562" s="2"/>
    </row>
    <row r="3563" spans="1:82" x14ac:dyDescent="0.2">
      <c r="A3563" s="50"/>
      <c r="B3563" s="50"/>
      <c r="C3563" s="50"/>
      <c r="D3563" s="50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2"/>
      <c r="BR3563" s="2"/>
      <c r="BS3563" s="2"/>
      <c r="BT3563" s="2"/>
      <c r="BU3563" s="2"/>
      <c r="BV3563" s="2"/>
      <c r="BW3563" s="2"/>
      <c r="BX3563" s="2"/>
      <c r="BY3563" s="2"/>
      <c r="BZ3563" s="2"/>
      <c r="CA3563" s="2"/>
      <c r="CB3563" s="2"/>
      <c r="CC3563" s="2"/>
      <c r="CD3563" s="2"/>
    </row>
    <row r="3564" spans="1:82" x14ac:dyDescent="0.2">
      <c r="A3564" s="50"/>
      <c r="B3564" s="50"/>
      <c r="C3564" s="50"/>
      <c r="D3564" s="50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2"/>
      <c r="BR3564" s="2"/>
      <c r="BS3564" s="2"/>
      <c r="BT3564" s="2"/>
      <c r="BU3564" s="2"/>
      <c r="BV3564" s="2"/>
      <c r="BW3564" s="2"/>
      <c r="BX3564" s="2"/>
      <c r="BY3564" s="2"/>
      <c r="BZ3564" s="2"/>
      <c r="CA3564" s="2"/>
      <c r="CB3564" s="2"/>
      <c r="CC3564" s="2"/>
      <c r="CD3564" s="2"/>
    </row>
    <row r="3565" spans="1:82" x14ac:dyDescent="0.2">
      <c r="A3565" s="50"/>
      <c r="B3565" s="50"/>
      <c r="C3565" s="50"/>
      <c r="D3565" s="50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2"/>
      <c r="BR3565" s="2"/>
      <c r="BS3565" s="2"/>
      <c r="BT3565" s="2"/>
      <c r="BU3565" s="2"/>
      <c r="BV3565" s="2"/>
      <c r="BW3565" s="2"/>
      <c r="BX3565" s="2"/>
      <c r="BY3565" s="2"/>
      <c r="BZ3565" s="2"/>
      <c r="CA3565" s="2"/>
      <c r="CB3565" s="2"/>
      <c r="CC3565" s="2"/>
      <c r="CD3565" s="2"/>
    </row>
    <row r="3566" spans="1:82" x14ac:dyDescent="0.2">
      <c r="A3566" s="50"/>
      <c r="B3566" s="50"/>
      <c r="C3566" s="50"/>
      <c r="D3566" s="50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2"/>
      <c r="BR3566" s="2"/>
      <c r="BS3566" s="2"/>
      <c r="BT3566" s="2"/>
      <c r="BU3566" s="2"/>
      <c r="BV3566" s="2"/>
      <c r="BW3566" s="2"/>
      <c r="BX3566" s="2"/>
      <c r="BY3566" s="2"/>
      <c r="BZ3566" s="2"/>
      <c r="CA3566" s="2"/>
      <c r="CB3566" s="2"/>
      <c r="CC3566" s="2"/>
      <c r="CD3566" s="2"/>
    </row>
    <row r="3567" spans="1:82" x14ac:dyDescent="0.2">
      <c r="A3567" s="50"/>
      <c r="B3567" s="50"/>
      <c r="C3567" s="50"/>
      <c r="D3567" s="50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2"/>
      <c r="BR3567" s="2"/>
      <c r="BS3567" s="2"/>
      <c r="BT3567" s="2"/>
      <c r="BU3567" s="2"/>
      <c r="BV3567" s="2"/>
      <c r="BW3567" s="2"/>
      <c r="BX3567" s="2"/>
      <c r="BY3567" s="2"/>
      <c r="BZ3567" s="2"/>
      <c r="CA3567" s="2"/>
      <c r="CB3567" s="2"/>
      <c r="CC3567" s="2"/>
      <c r="CD3567" s="2"/>
    </row>
    <row r="3568" spans="1:82" x14ac:dyDescent="0.2">
      <c r="A3568" s="50"/>
      <c r="B3568" s="50"/>
      <c r="C3568" s="50"/>
      <c r="D3568" s="50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  <c r="BS3568" s="2"/>
      <c r="BT3568" s="2"/>
      <c r="BU3568" s="2"/>
      <c r="BV3568" s="2"/>
      <c r="BW3568" s="2"/>
      <c r="BX3568" s="2"/>
      <c r="BY3568" s="2"/>
      <c r="BZ3568" s="2"/>
      <c r="CA3568" s="2"/>
      <c r="CB3568" s="2"/>
      <c r="CC3568" s="2"/>
      <c r="CD3568" s="2"/>
    </row>
    <row r="3569" spans="1:82" x14ac:dyDescent="0.2">
      <c r="A3569" s="50"/>
      <c r="B3569" s="50"/>
      <c r="C3569" s="50"/>
      <c r="D3569" s="50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  <c r="BS3569" s="2"/>
      <c r="BT3569" s="2"/>
      <c r="BU3569" s="2"/>
      <c r="BV3569" s="2"/>
      <c r="BW3569" s="2"/>
      <c r="BX3569" s="2"/>
      <c r="BY3569" s="2"/>
      <c r="BZ3569" s="2"/>
      <c r="CA3569" s="2"/>
      <c r="CB3569" s="2"/>
      <c r="CC3569" s="2"/>
      <c r="CD3569" s="2"/>
    </row>
    <row r="3570" spans="1:82" x14ac:dyDescent="0.2">
      <c r="A3570" s="50"/>
      <c r="B3570" s="50"/>
      <c r="C3570" s="50"/>
      <c r="D3570" s="50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  <c r="BS3570" s="2"/>
      <c r="BT3570" s="2"/>
      <c r="BU3570" s="2"/>
      <c r="BV3570" s="2"/>
      <c r="BW3570" s="2"/>
      <c r="BX3570" s="2"/>
      <c r="BY3570" s="2"/>
      <c r="BZ3570" s="2"/>
      <c r="CA3570" s="2"/>
      <c r="CB3570" s="2"/>
      <c r="CC3570" s="2"/>
      <c r="CD3570" s="2"/>
    </row>
    <row r="3571" spans="1:82" x14ac:dyDescent="0.2">
      <c r="A3571" s="50"/>
      <c r="B3571" s="50"/>
      <c r="C3571" s="50"/>
      <c r="D3571" s="50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2"/>
      <c r="BR3571" s="2"/>
      <c r="BS3571" s="2"/>
      <c r="BT3571" s="2"/>
      <c r="BU3571" s="2"/>
      <c r="BV3571" s="2"/>
      <c r="BW3571" s="2"/>
      <c r="BX3571" s="2"/>
      <c r="BY3571" s="2"/>
      <c r="BZ3571" s="2"/>
      <c r="CA3571" s="2"/>
      <c r="CB3571" s="2"/>
      <c r="CC3571" s="2"/>
      <c r="CD3571" s="2"/>
    </row>
    <row r="3572" spans="1:82" x14ac:dyDescent="0.2">
      <c r="A3572" s="50"/>
      <c r="B3572" s="50"/>
      <c r="C3572" s="50"/>
      <c r="D3572" s="50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2"/>
      <c r="BR3572" s="2"/>
      <c r="BS3572" s="2"/>
      <c r="BT3572" s="2"/>
      <c r="BU3572" s="2"/>
      <c r="BV3572" s="2"/>
      <c r="BW3572" s="2"/>
      <c r="BX3572" s="2"/>
      <c r="BY3572" s="2"/>
      <c r="BZ3572" s="2"/>
      <c r="CA3572" s="2"/>
      <c r="CB3572" s="2"/>
      <c r="CC3572" s="2"/>
      <c r="CD3572" s="2"/>
    </row>
    <row r="3573" spans="1:82" x14ac:dyDescent="0.2">
      <c r="A3573" s="50"/>
      <c r="B3573" s="50"/>
      <c r="C3573" s="50"/>
      <c r="D3573" s="50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2"/>
      <c r="BR3573" s="2"/>
      <c r="BS3573" s="2"/>
      <c r="BT3573" s="2"/>
      <c r="BU3573" s="2"/>
      <c r="BV3573" s="2"/>
      <c r="BW3573" s="2"/>
      <c r="BX3573" s="2"/>
      <c r="BY3573" s="2"/>
      <c r="BZ3573" s="2"/>
      <c r="CA3573" s="2"/>
      <c r="CB3573" s="2"/>
      <c r="CC3573" s="2"/>
      <c r="CD3573" s="2"/>
    </row>
    <row r="3574" spans="1:82" x14ac:dyDescent="0.2">
      <c r="A3574" s="50"/>
      <c r="B3574" s="50"/>
      <c r="C3574" s="50"/>
      <c r="D3574" s="50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  <c r="BS3574" s="2"/>
      <c r="BT3574" s="2"/>
      <c r="BU3574" s="2"/>
      <c r="BV3574" s="2"/>
      <c r="BW3574" s="2"/>
      <c r="BX3574" s="2"/>
      <c r="BY3574" s="2"/>
      <c r="BZ3574" s="2"/>
      <c r="CA3574" s="2"/>
      <c r="CB3574" s="2"/>
      <c r="CC3574" s="2"/>
      <c r="CD3574" s="2"/>
    </row>
    <row r="3575" spans="1:82" x14ac:dyDescent="0.2">
      <c r="A3575" s="50"/>
      <c r="B3575" s="50"/>
      <c r="C3575" s="50"/>
      <c r="D3575" s="50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2"/>
      <c r="BR3575" s="2"/>
      <c r="BS3575" s="2"/>
      <c r="BT3575" s="2"/>
      <c r="BU3575" s="2"/>
      <c r="BV3575" s="2"/>
      <c r="BW3575" s="2"/>
      <c r="BX3575" s="2"/>
      <c r="BY3575" s="2"/>
      <c r="BZ3575" s="2"/>
      <c r="CA3575" s="2"/>
      <c r="CB3575" s="2"/>
      <c r="CC3575" s="2"/>
      <c r="CD3575" s="2"/>
    </row>
    <row r="3576" spans="1:82" x14ac:dyDescent="0.2">
      <c r="A3576" s="50"/>
      <c r="B3576" s="50"/>
      <c r="C3576" s="50"/>
      <c r="D3576" s="50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2"/>
      <c r="BR3576" s="2"/>
      <c r="BS3576" s="2"/>
      <c r="BT3576" s="2"/>
      <c r="BU3576" s="2"/>
      <c r="BV3576" s="2"/>
      <c r="BW3576" s="2"/>
      <c r="BX3576" s="2"/>
      <c r="BY3576" s="2"/>
      <c r="BZ3576" s="2"/>
      <c r="CA3576" s="2"/>
      <c r="CB3576" s="2"/>
      <c r="CC3576" s="2"/>
      <c r="CD3576" s="2"/>
    </row>
    <row r="3577" spans="1:82" x14ac:dyDescent="0.2">
      <c r="A3577" s="50"/>
      <c r="B3577" s="50"/>
      <c r="C3577" s="50"/>
      <c r="D3577" s="50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2"/>
      <c r="BR3577" s="2"/>
      <c r="BS3577" s="2"/>
      <c r="BT3577" s="2"/>
      <c r="BU3577" s="2"/>
      <c r="BV3577" s="2"/>
      <c r="BW3577" s="2"/>
      <c r="BX3577" s="2"/>
      <c r="BY3577" s="2"/>
      <c r="BZ3577" s="2"/>
      <c r="CA3577" s="2"/>
      <c r="CB3577" s="2"/>
      <c r="CC3577" s="2"/>
      <c r="CD3577" s="2"/>
    </row>
    <row r="3578" spans="1:82" x14ac:dyDescent="0.2">
      <c r="A3578" s="50"/>
      <c r="B3578" s="50"/>
      <c r="C3578" s="50"/>
      <c r="D3578" s="50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2"/>
      <c r="BR3578" s="2"/>
      <c r="BS3578" s="2"/>
      <c r="BT3578" s="2"/>
      <c r="BU3578" s="2"/>
      <c r="BV3578" s="2"/>
      <c r="BW3578" s="2"/>
      <c r="BX3578" s="2"/>
      <c r="BY3578" s="2"/>
      <c r="BZ3578" s="2"/>
      <c r="CA3578" s="2"/>
      <c r="CB3578" s="2"/>
      <c r="CC3578" s="2"/>
      <c r="CD3578" s="2"/>
    </row>
    <row r="3579" spans="1:82" x14ac:dyDescent="0.2">
      <c r="A3579" s="50"/>
      <c r="B3579" s="50"/>
      <c r="C3579" s="50"/>
      <c r="D3579" s="50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2"/>
      <c r="BR3579" s="2"/>
      <c r="BS3579" s="2"/>
      <c r="BT3579" s="2"/>
      <c r="BU3579" s="2"/>
      <c r="BV3579" s="2"/>
      <c r="BW3579" s="2"/>
      <c r="BX3579" s="2"/>
      <c r="BY3579" s="2"/>
      <c r="BZ3579" s="2"/>
      <c r="CA3579" s="2"/>
      <c r="CB3579" s="2"/>
      <c r="CC3579" s="2"/>
      <c r="CD3579" s="2"/>
    </row>
    <row r="3580" spans="1:82" x14ac:dyDescent="0.2">
      <c r="A3580" s="50"/>
      <c r="B3580" s="50"/>
      <c r="C3580" s="50"/>
      <c r="D3580" s="50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2"/>
      <c r="BR3580" s="2"/>
      <c r="BS3580" s="2"/>
      <c r="BT3580" s="2"/>
      <c r="BU3580" s="2"/>
      <c r="BV3580" s="2"/>
      <c r="BW3580" s="2"/>
      <c r="BX3580" s="2"/>
      <c r="BY3580" s="2"/>
      <c r="BZ3580" s="2"/>
      <c r="CA3580" s="2"/>
      <c r="CB3580" s="2"/>
      <c r="CC3580" s="2"/>
      <c r="CD3580" s="2"/>
    </row>
    <row r="3581" spans="1:82" x14ac:dyDescent="0.2">
      <c r="A3581" s="50"/>
      <c r="B3581" s="50"/>
      <c r="C3581" s="50"/>
      <c r="D3581" s="50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2"/>
      <c r="BR3581" s="2"/>
      <c r="BS3581" s="2"/>
      <c r="BT3581" s="2"/>
      <c r="BU3581" s="2"/>
      <c r="BV3581" s="2"/>
      <c r="BW3581" s="2"/>
      <c r="BX3581" s="2"/>
      <c r="BY3581" s="2"/>
      <c r="BZ3581" s="2"/>
      <c r="CA3581" s="2"/>
      <c r="CB3581" s="2"/>
      <c r="CC3581" s="2"/>
      <c r="CD3581" s="2"/>
    </row>
    <row r="3582" spans="1:82" x14ac:dyDescent="0.2">
      <c r="A3582" s="50"/>
      <c r="B3582" s="50"/>
      <c r="C3582" s="50"/>
      <c r="D3582" s="50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2"/>
      <c r="BR3582" s="2"/>
      <c r="BS3582" s="2"/>
      <c r="BT3582" s="2"/>
      <c r="BU3582" s="2"/>
      <c r="BV3582" s="2"/>
      <c r="BW3582" s="2"/>
      <c r="BX3582" s="2"/>
      <c r="BY3582" s="2"/>
      <c r="BZ3582" s="2"/>
      <c r="CA3582" s="2"/>
      <c r="CB3582" s="2"/>
      <c r="CC3582" s="2"/>
      <c r="CD3582" s="2"/>
    </row>
    <row r="3583" spans="1:82" x14ac:dyDescent="0.2">
      <c r="A3583" s="50"/>
      <c r="B3583" s="50"/>
      <c r="C3583" s="50"/>
      <c r="D3583" s="50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2"/>
      <c r="BR3583" s="2"/>
      <c r="BS3583" s="2"/>
      <c r="BT3583" s="2"/>
      <c r="BU3583" s="2"/>
      <c r="BV3583" s="2"/>
      <c r="BW3583" s="2"/>
      <c r="BX3583" s="2"/>
      <c r="BY3583" s="2"/>
      <c r="BZ3583" s="2"/>
      <c r="CA3583" s="2"/>
      <c r="CB3583" s="2"/>
      <c r="CC3583" s="2"/>
      <c r="CD3583" s="2"/>
    </row>
    <row r="3584" spans="1:82" x14ac:dyDescent="0.2">
      <c r="A3584" s="50"/>
      <c r="B3584" s="50"/>
      <c r="C3584" s="50"/>
      <c r="D3584" s="50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2"/>
      <c r="BR3584" s="2"/>
      <c r="BS3584" s="2"/>
      <c r="BT3584" s="2"/>
      <c r="BU3584" s="2"/>
      <c r="BV3584" s="2"/>
      <c r="BW3584" s="2"/>
      <c r="BX3584" s="2"/>
      <c r="BY3584" s="2"/>
      <c r="BZ3584" s="2"/>
      <c r="CA3584" s="2"/>
      <c r="CB3584" s="2"/>
      <c r="CC3584" s="2"/>
      <c r="CD3584" s="2"/>
    </row>
    <row r="3585" spans="1:82" x14ac:dyDescent="0.2">
      <c r="A3585" s="50"/>
      <c r="B3585" s="50"/>
      <c r="C3585" s="50"/>
      <c r="D3585" s="50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2"/>
      <c r="BR3585" s="2"/>
      <c r="BS3585" s="2"/>
      <c r="BT3585" s="2"/>
      <c r="BU3585" s="2"/>
      <c r="BV3585" s="2"/>
      <c r="BW3585" s="2"/>
      <c r="BX3585" s="2"/>
      <c r="BY3585" s="2"/>
      <c r="BZ3585" s="2"/>
      <c r="CA3585" s="2"/>
      <c r="CB3585" s="2"/>
      <c r="CC3585" s="2"/>
      <c r="CD3585" s="2"/>
    </row>
    <row r="3586" spans="1:82" x14ac:dyDescent="0.2">
      <c r="A3586" s="50"/>
      <c r="B3586" s="50"/>
      <c r="C3586" s="50"/>
      <c r="D3586" s="50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2"/>
      <c r="BR3586" s="2"/>
      <c r="BS3586" s="2"/>
      <c r="BT3586" s="2"/>
      <c r="BU3586" s="2"/>
      <c r="BV3586" s="2"/>
      <c r="BW3586" s="2"/>
      <c r="BX3586" s="2"/>
      <c r="BY3586" s="2"/>
      <c r="BZ3586" s="2"/>
      <c r="CA3586" s="2"/>
      <c r="CB3586" s="2"/>
      <c r="CC3586" s="2"/>
      <c r="CD3586" s="2"/>
    </row>
    <row r="3587" spans="1:82" x14ac:dyDescent="0.2">
      <c r="A3587" s="50"/>
      <c r="B3587" s="50"/>
      <c r="C3587" s="50"/>
      <c r="D3587" s="50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2"/>
      <c r="BR3587" s="2"/>
      <c r="BS3587" s="2"/>
      <c r="BT3587" s="2"/>
      <c r="BU3587" s="2"/>
      <c r="BV3587" s="2"/>
      <c r="BW3587" s="2"/>
      <c r="BX3587" s="2"/>
      <c r="BY3587" s="2"/>
      <c r="BZ3587" s="2"/>
      <c r="CA3587" s="2"/>
      <c r="CB3587" s="2"/>
      <c r="CC3587" s="2"/>
      <c r="CD3587" s="2"/>
    </row>
    <row r="3588" spans="1:82" x14ac:dyDescent="0.2">
      <c r="A3588" s="50"/>
      <c r="B3588" s="50"/>
      <c r="C3588" s="50"/>
      <c r="D3588" s="50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2"/>
      <c r="BR3588" s="2"/>
      <c r="BS3588" s="2"/>
      <c r="BT3588" s="2"/>
      <c r="BU3588" s="2"/>
      <c r="BV3588" s="2"/>
      <c r="BW3588" s="2"/>
      <c r="BX3588" s="2"/>
      <c r="BY3588" s="2"/>
      <c r="BZ3588" s="2"/>
      <c r="CA3588" s="2"/>
      <c r="CB3588" s="2"/>
      <c r="CC3588" s="2"/>
      <c r="CD3588" s="2"/>
    </row>
    <row r="3589" spans="1:82" x14ac:dyDescent="0.2">
      <c r="A3589" s="50"/>
      <c r="B3589" s="50"/>
      <c r="C3589" s="50"/>
      <c r="D3589" s="50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2"/>
      <c r="BR3589" s="2"/>
      <c r="BS3589" s="2"/>
      <c r="BT3589" s="2"/>
      <c r="BU3589" s="2"/>
      <c r="BV3589" s="2"/>
      <c r="BW3589" s="2"/>
      <c r="BX3589" s="2"/>
      <c r="BY3589" s="2"/>
      <c r="BZ3589" s="2"/>
      <c r="CA3589" s="2"/>
      <c r="CB3589" s="2"/>
      <c r="CC3589" s="2"/>
      <c r="CD3589" s="2"/>
    </row>
    <row r="3590" spans="1:82" x14ac:dyDescent="0.2">
      <c r="A3590" s="50"/>
      <c r="B3590" s="50"/>
      <c r="C3590" s="50"/>
      <c r="D3590" s="50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2"/>
      <c r="BR3590" s="2"/>
      <c r="BS3590" s="2"/>
      <c r="BT3590" s="2"/>
      <c r="BU3590" s="2"/>
      <c r="BV3590" s="2"/>
      <c r="BW3590" s="2"/>
      <c r="BX3590" s="2"/>
      <c r="BY3590" s="2"/>
      <c r="BZ3590" s="2"/>
      <c r="CA3590" s="2"/>
      <c r="CB3590" s="2"/>
      <c r="CC3590" s="2"/>
      <c r="CD3590" s="2"/>
    </row>
    <row r="3591" spans="1:82" x14ac:dyDescent="0.2">
      <c r="A3591" s="50"/>
      <c r="B3591" s="50"/>
      <c r="C3591" s="50"/>
      <c r="D3591" s="50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  <c r="BS3591" s="2"/>
      <c r="BT3591" s="2"/>
      <c r="BU3591" s="2"/>
      <c r="BV3591" s="2"/>
      <c r="BW3591" s="2"/>
      <c r="BX3591" s="2"/>
      <c r="BY3591" s="2"/>
      <c r="BZ3591" s="2"/>
      <c r="CA3591" s="2"/>
      <c r="CB3591" s="2"/>
      <c r="CC3591" s="2"/>
      <c r="CD3591" s="2"/>
    </row>
    <row r="3592" spans="1:82" x14ac:dyDescent="0.2">
      <c r="A3592" s="50"/>
      <c r="B3592" s="50"/>
      <c r="C3592" s="50"/>
      <c r="D3592" s="50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2"/>
      <c r="BR3592" s="2"/>
      <c r="BS3592" s="2"/>
      <c r="BT3592" s="2"/>
      <c r="BU3592" s="2"/>
      <c r="BV3592" s="2"/>
      <c r="BW3592" s="2"/>
      <c r="BX3592" s="2"/>
      <c r="BY3592" s="2"/>
      <c r="BZ3592" s="2"/>
      <c r="CA3592" s="2"/>
      <c r="CB3592" s="2"/>
      <c r="CC3592" s="2"/>
      <c r="CD3592" s="2"/>
    </row>
    <row r="3593" spans="1:82" x14ac:dyDescent="0.2">
      <c r="A3593" s="50"/>
      <c r="B3593" s="50"/>
      <c r="C3593" s="50"/>
      <c r="D3593" s="50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2"/>
      <c r="BR3593" s="2"/>
      <c r="BS3593" s="2"/>
      <c r="BT3593" s="2"/>
      <c r="BU3593" s="2"/>
      <c r="BV3593" s="2"/>
      <c r="BW3593" s="2"/>
      <c r="BX3593" s="2"/>
      <c r="BY3593" s="2"/>
      <c r="BZ3593" s="2"/>
      <c r="CA3593" s="2"/>
      <c r="CB3593" s="2"/>
      <c r="CC3593" s="2"/>
      <c r="CD3593" s="2"/>
    </row>
    <row r="3594" spans="1:82" x14ac:dyDescent="0.2">
      <c r="A3594" s="50"/>
      <c r="B3594" s="50"/>
      <c r="C3594" s="50"/>
      <c r="D3594" s="50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2"/>
      <c r="BR3594" s="2"/>
      <c r="BS3594" s="2"/>
      <c r="BT3594" s="2"/>
      <c r="BU3594" s="2"/>
      <c r="BV3594" s="2"/>
      <c r="BW3594" s="2"/>
      <c r="BX3594" s="2"/>
      <c r="BY3594" s="2"/>
      <c r="BZ3594" s="2"/>
      <c r="CA3594" s="2"/>
      <c r="CB3594" s="2"/>
      <c r="CC3594" s="2"/>
      <c r="CD3594" s="2"/>
    </row>
    <row r="3595" spans="1:82" x14ac:dyDescent="0.2">
      <c r="A3595" s="50"/>
      <c r="B3595" s="50"/>
      <c r="C3595" s="50"/>
      <c r="D3595" s="50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2"/>
      <c r="BR3595" s="2"/>
      <c r="BS3595" s="2"/>
      <c r="BT3595" s="2"/>
      <c r="BU3595" s="2"/>
      <c r="BV3595" s="2"/>
      <c r="BW3595" s="2"/>
      <c r="BX3595" s="2"/>
      <c r="BY3595" s="2"/>
      <c r="BZ3595" s="2"/>
      <c r="CA3595" s="2"/>
      <c r="CB3595" s="2"/>
      <c r="CC3595" s="2"/>
      <c r="CD3595" s="2"/>
    </row>
    <row r="3596" spans="1:82" x14ac:dyDescent="0.2">
      <c r="A3596" s="50"/>
      <c r="B3596" s="50"/>
      <c r="C3596" s="50"/>
      <c r="D3596" s="50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  <c r="BS3596" s="2"/>
      <c r="BT3596" s="2"/>
      <c r="BU3596" s="2"/>
      <c r="BV3596" s="2"/>
      <c r="BW3596" s="2"/>
      <c r="BX3596" s="2"/>
      <c r="BY3596" s="2"/>
      <c r="BZ3596" s="2"/>
      <c r="CA3596" s="2"/>
      <c r="CB3596" s="2"/>
      <c r="CC3596" s="2"/>
      <c r="CD3596" s="2"/>
    </row>
    <row r="3597" spans="1:82" x14ac:dyDescent="0.2">
      <c r="A3597" s="50"/>
      <c r="B3597" s="50"/>
      <c r="C3597" s="50"/>
      <c r="D3597" s="50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2"/>
      <c r="BR3597" s="2"/>
      <c r="BS3597" s="2"/>
      <c r="BT3597" s="2"/>
      <c r="BU3597" s="2"/>
      <c r="BV3597" s="2"/>
      <c r="BW3597" s="2"/>
      <c r="BX3597" s="2"/>
      <c r="BY3597" s="2"/>
      <c r="BZ3597" s="2"/>
      <c r="CA3597" s="2"/>
      <c r="CB3597" s="2"/>
      <c r="CC3597" s="2"/>
      <c r="CD3597" s="2"/>
    </row>
    <row r="3598" spans="1:82" x14ac:dyDescent="0.2">
      <c r="A3598" s="50"/>
      <c r="B3598" s="50"/>
      <c r="C3598" s="50"/>
      <c r="D3598" s="50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  <c r="BQ3598" s="2"/>
      <c r="BR3598" s="2"/>
      <c r="BS3598" s="2"/>
      <c r="BT3598" s="2"/>
      <c r="BU3598" s="2"/>
      <c r="BV3598" s="2"/>
      <c r="BW3598" s="2"/>
      <c r="BX3598" s="2"/>
      <c r="BY3598" s="2"/>
      <c r="BZ3598" s="2"/>
      <c r="CA3598" s="2"/>
      <c r="CB3598" s="2"/>
      <c r="CC3598" s="2"/>
      <c r="CD3598" s="2"/>
    </row>
    <row r="3599" spans="1:82" x14ac:dyDescent="0.2">
      <c r="A3599" s="50"/>
      <c r="B3599" s="50"/>
      <c r="C3599" s="50"/>
      <c r="D3599" s="50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2"/>
      <c r="BR3599" s="2"/>
      <c r="BS3599" s="2"/>
      <c r="BT3599" s="2"/>
      <c r="BU3599" s="2"/>
      <c r="BV3599" s="2"/>
      <c r="BW3599" s="2"/>
      <c r="BX3599" s="2"/>
      <c r="BY3599" s="2"/>
      <c r="BZ3599" s="2"/>
      <c r="CA3599" s="2"/>
      <c r="CB3599" s="2"/>
      <c r="CC3599" s="2"/>
      <c r="CD3599" s="2"/>
    </row>
    <row r="3600" spans="1:82" x14ac:dyDescent="0.2">
      <c r="A3600" s="50"/>
      <c r="B3600" s="50"/>
      <c r="C3600" s="50"/>
      <c r="D3600" s="50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2"/>
      <c r="BR3600" s="2"/>
      <c r="BS3600" s="2"/>
      <c r="BT3600" s="2"/>
      <c r="BU3600" s="2"/>
      <c r="BV3600" s="2"/>
      <c r="BW3600" s="2"/>
      <c r="BX3600" s="2"/>
      <c r="BY3600" s="2"/>
      <c r="BZ3600" s="2"/>
      <c r="CA3600" s="2"/>
      <c r="CB3600" s="2"/>
      <c r="CC3600" s="2"/>
      <c r="CD3600" s="2"/>
    </row>
    <row r="3601" spans="1:82" x14ac:dyDescent="0.2">
      <c r="A3601" s="50"/>
      <c r="B3601" s="50"/>
      <c r="C3601" s="50"/>
      <c r="D3601" s="50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2"/>
      <c r="BR3601" s="2"/>
      <c r="BS3601" s="2"/>
      <c r="BT3601" s="2"/>
      <c r="BU3601" s="2"/>
      <c r="BV3601" s="2"/>
      <c r="BW3601" s="2"/>
      <c r="BX3601" s="2"/>
      <c r="BY3601" s="2"/>
      <c r="BZ3601" s="2"/>
      <c r="CA3601" s="2"/>
      <c r="CB3601" s="2"/>
      <c r="CC3601" s="2"/>
      <c r="CD3601" s="2"/>
    </row>
    <row r="3602" spans="1:82" x14ac:dyDescent="0.2">
      <c r="A3602" s="50"/>
      <c r="B3602" s="50"/>
      <c r="C3602" s="50"/>
      <c r="D3602" s="50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2"/>
      <c r="BR3602" s="2"/>
      <c r="BS3602" s="2"/>
      <c r="BT3602" s="2"/>
      <c r="BU3602" s="2"/>
      <c r="BV3602" s="2"/>
      <c r="BW3602" s="2"/>
      <c r="BX3602" s="2"/>
      <c r="BY3602" s="2"/>
      <c r="BZ3602" s="2"/>
      <c r="CA3602" s="2"/>
      <c r="CB3602" s="2"/>
      <c r="CC3602" s="2"/>
      <c r="CD3602" s="2"/>
    </row>
    <row r="3603" spans="1:82" x14ac:dyDescent="0.2">
      <c r="A3603" s="50"/>
      <c r="B3603" s="50"/>
      <c r="C3603" s="50"/>
      <c r="D3603" s="50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2"/>
      <c r="BR3603" s="2"/>
      <c r="BS3603" s="2"/>
      <c r="BT3603" s="2"/>
      <c r="BU3603" s="2"/>
      <c r="BV3603" s="2"/>
      <c r="BW3603" s="2"/>
      <c r="BX3603" s="2"/>
      <c r="BY3603" s="2"/>
      <c r="BZ3603" s="2"/>
      <c r="CA3603" s="2"/>
      <c r="CB3603" s="2"/>
      <c r="CC3603" s="2"/>
      <c r="CD3603" s="2"/>
    </row>
    <row r="3604" spans="1:82" x14ac:dyDescent="0.2">
      <c r="A3604" s="50"/>
      <c r="B3604" s="50"/>
      <c r="C3604" s="50"/>
      <c r="D3604" s="50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2"/>
      <c r="BR3604" s="2"/>
      <c r="BS3604" s="2"/>
      <c r="BT3604" s="2"/>
      <c r="BU3604" s="2"/>
      <c r="BV3604" s="2"/>
      <c r="BW3604" s="2"/>
      <c r="BX3604" s="2"/>
      <c r="BY3604" s="2"/>
      <c r="BZ3604" s="2"/>
      <c r="CA3604" s="2"/>
      <c r="CB3604" s="2"/>
      <c r="CC3604" s="2"/>
      <c r="CD3604" s="2"/>
    </row>
    <row r="3605" spans="1:82" x14ac:dyDescent="0.2">
      <c r="A3605" s="50"/>
      <c r="B3605" s="50"/>
      <c r="C3605" s="50"/>
      <c r="D3605" s="50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2"/>
      <c r="BR3605" s="2"/>
      <c r="BS3605" s="2"/>
      <c r="BT3605" s="2"/>
      <c r="BU3605" s="2"/>
      <c r="BV3605" s="2"/>
      <c r="BW3605" s="2"/>
      <c r="BX3605" s="2"/>
      <c r="BY3605" s="2"/>
      <c r="BZ3605" s="2"/>
      <c r="CA3605" s="2"/>
      <c r="CB3605" s="2"/>
      <c r="CC3605" s="2"/>
      <c r="CD3605" s="2"/>
    </row>
    <row r="3606" spans="1:82" x14ac:dyDescent="0.2">
      <c r="A3606" s="50"/>
      <c r="B3606" s="50"/>
      <c r="C3606" s="50"/>
      <c r="D3606" s="50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2"/>
      <c r="BR3606" s="2"/>
      <c r="BS3606" s="2"/>
      <c r="BT3606" s="2"/>
      <c r="BU3606" s="2"/>
      <c r="BV3606" s="2"/>
      <c r="BW3606" s="2"/>
      <c r="BX3606" s="2"/>
      <c r="BY3606" s="2"/>
      <c r="BZ3606" s="2"/>
      <c r="CA3606" s="2"/>
      <c r="CB3606" s="2"/>
      <c r="CC3606" s="2"/>
      <c r="CD3606" s="2"/>
    </row>
    <row r="3607" spans="1:82" x14ac:dyDescent="0.2">
      <c r="A3607" s="50"/>
      <c r="B3607" s="50"/>
      <c r="C3607" s="50"/>
      <c r="D3607" s="50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2"/>
      <c r="BR3607" s="2"/>
      <c r="BS3607" s="2"/>
      <c r="BT3607" s="2"/>
      <c r="BU3607" s="2"/>
      <c r="BV3607" s="2"/>
      <c r="BW3607" s="2"/>
      <c r="BX3607" s="2"/>
      <c r="BY3607" s="2"/>
      <c r="BZ3607" s="2"/>
      <c r="CA3607" s="2"/>
      <c r="CB3607" s="2"/>
      <c r="CC3607" s="2"/>
      <c r="CD3607" s="2"/>
    </row>
    <row r="3608" spans="1:82" x14ac:dyDescent="0.2">
      <c r="A3608" s="50"/>
      <c r="B3608" s="50"/>
      <c r="C3608" s="50"/>
      <c r="D3608" s="50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2"/>
      <c r="BR3608" s="2"/>
      <c r="BS3608" s="2"/>
      <c r="BT3608" s="2"/>
      <c r="BU3608" s="2"/>
      <c r="BV3608" s="2"/>
      <c r="BW3608" s="2"/>
      <c r="BX3608" s="2"/>
      <c r="BY3608" s="2"/>
      <c r="BZ3608" s="2"/>
      <c r="CA3608" s="2"/>
      <c r="CB3608" s="2"/>
      <c r="CC3608" s="2"/>
      <c r="CD3608" s="2"/>
    </row>
    <row r="3609" spans="1:82" x14ac:dyDescent="0.2">
      <c r="A3609" s="50"/>
      <c r="B3609" s="50"/>
      <c r="C3609" s="50"/>
      <c r="D3609" s="50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2"/>
      <c r="BR3609" s="2"/>
      <c r="BS3609" s="2"/>
      <c r="BT3609" s="2"/>
      <c r="BU3609" s="2"/>
      <c r="BV3609" s="2"/>
      <c r="BW3609" s="2"/>
      <c r="BX3609" s="2"/>
      <c r="BY3609" s="2"/>
      <c r="BZ3609" s="2"/>
      <c r="CA3609" s="2"/>
      <c r="CB3609" s="2"/>
      <c r="CC3609" s="2"/>
      <c r="CD3609" s="2"/>
    </row>
    <row r="3610" spans="1:82" x14ac:dyDescent="0.2">
      <c r="A3610" s="50"/>
      <c r="B3610" s="50"/>
      <c r="C3610" s="50"/>
      <c r="D3610" s="50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2"/>
      <c r="BR3610" s="2"/>
      <c r="BS3610" s="2"/>
      <c r="BT3610" s="2"/>
      <c r="BU3610" s="2"/>
      <c r="BV3610" s="2"/>
      <c r="BW3610" s="2"/>
      <c r="BX3610" s="2"/>
      <c r="BY3610" s="2"/>
      <c r="BZ3610" s="2"/>
      <c r="CA3610" s="2"/>
      <c r="CB3610" s="2"/>
      <c r="CC3610" s="2"/>
      <c r="CD3610" s="2"/>
    </row>
    <row r="3611" spans="1:82" x14ac:dyDescent="0.2">
      <c r="A3611" s="50"/>
      <c r="B3611" s="50"/>
      <c r="C3611" s="50"/>
      <c r="D3611" s="50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2"/>
      <c r="BR3611" s="2"/>
      <c r="BS3611" s="2"/>
      <c r="BT3611" s="2"/>
      <c r="BU3611" s="2"/>
      <c r="BV3611" s="2"/>
      <c r="BW3611" s="2"/>
      <c r="BX3611" s="2"/>
      <c r="BY3611" s="2"/>
      <c r="BZ3611" s="2"/>
      <c r="CA3611" s="2"/>
      <c r="CB3611" s="2"/>
      <c r="CC3611" s="2"/>
      <c r="CD3611" s="2"/>
    </row>
    <row r="3612" spans="1:82" x14ac:dyDescent="0.2">
      <c r="A3612" s="50"/>
      <c r="B3612" s="50"/>
      <c r="C3612" s="50"/>
      <c r="D3612" s="50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2"/>
      <c r="BR3612" s="2"/>
      <c r="BS3612" s="2"/>
      <c r="BT3612" s="2"/>
      <c r="BU3612" s="2"/>
      <c r="BV3612" s="2"/>
      <c r="BW3612" s="2"/>
      <c r="BX3612" s="2"/>
      <c r="BY3612" s="2"/>
      <c r="BZ3612" s="2"/>
      <c r="CA3612" s="2"/>
      <c r="CB3612" s="2"/>
      <c r="CC3612" s="2"/>
      <c r="CD3612" s="2"/>
    </row>
    <row r="3613" spans="1:82" x14ac:dyDescent="0.2">
      <c r="A3613" s="50"/>
      <c r="B3613" s="50"/>
      <c r="C3613" s="50"/>
      <c r="D3613" s="50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  <c r="BS3613" s="2"/>
      <c r="BT3613" s="2"/>
      <c r="BU3613" s="2"/>
      <c r="BV3613" s="2"/>
      <c r="BW3613" s="2"/>
      <c r="BX3613" s="2"/>
      <c r="BY3613" s="2"/>
      <c r="BZ3613" s="2"/>
      <c r="CA3613" s="2"/>
      <c r="CB3613" s="2"/>
      <c r="CC3613" s="2"/>
      <c r="CD3613" s="2"/>
    </row>
    <row r="3614" spans="1:82" x14ac:dyDescent="0.2">
      <c r="A3614" s="50"/>
      <c r="B3614" s="50"/>
      <c r="C3614" s="50"/>
      <c r="D3614" s="50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2"/>
      <c r="BR3614" s="2"/>
      <c r="BS3614" s="2"/>
      <c r="BT3614" s="2"/>
      <c r="BU3614" s="2"/>
      <c r="BV3614" s="2"/>
      <c r="BW3614" s="2"/>
      <c r="BX3614" s="2"/>
      <c r="BY3614" s="2"/>
      <c r="BZ3614" s="2"/>
      <c r="CA3614" s="2"/>
      <c r="CB3614" s="2"/>
      <c r="CC3614" s="2"/>
      <c r="CD3614" s="2"/>
    </row>
    <row r="3615" spans="1:82" x14ac:dyDescent="0.2">
      <c r="A3615" s="50"/>
      <c r="B3615" s="50"/>
      <c r="C3615" s="50"/>
      <c r="D3615" s="50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2"/>
      <c r="BR3615" s="2"/>
      <c r="BS3615" s="2"/>
      <c r="BT3615" s="2"/>
      <c r="BU3615" s="2"/>
      <c r="BV3615" s="2"/>
      <c r="BW3615" s="2"/>
      <c r="BX3615" s="2"/>
      <c r="BY3615" s="2"/>
      <c r="BZ3615" s="2"/>
      <c r="CA3615" s="2"/>
      <c r="CB3615" s="2"/>
      <c r="CC3615" s="2"/>
      <c r="CD3615" s="2"/>
    </row>
    <row r="3616" spans="1:82" x14ac:dyDescent="0.2">
      <c r="A3616" s="50"/>
      <c r="B3616" s="50"/>
      <c r="C3616" s="50"/>
      <c r="D3616" s="50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2"/>
      <c r="BR3616" s="2"/>
      <c r="BS3616" s="2"/>
      <c r="BT3616" s="2"/>
      <c r="BU3616" s="2"/>
      <c r="BV3616" s="2"/>
      <c r="BW3616" s="2"/>
      <c r="BX3616" s="2"/>
      <c r="BY3616" s="2"/>
      <c r="BZ3616" s="2"/>
      <c r="CA3616" s="2"/>
      <c r="CB3616" s="2"/>
      <c r="CC3616" s="2"/>
      <c r="CD3616" s="2"/>
    </row>
    <row r="3617" spans="1:82" x14ac:dyDescent="0.2">
      <c r="A3617" s="50"/>
      <c r="B3617" s="50"/>
      <c r="C3617" s="50"/>
      <c r="D3617" s="50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2"/>
      <c r="BR3617" s="2"/>
      <c r="BS3617" s="2"/>
      <c r="BT3617" s="2"/>
      <c r="BU3617" s="2"/>
      <c r="BV3617" s="2"/>
      <c r="BW3617" s="2"/>
      <c r="BX3617" s="2"/>
      <c r="BY3617" s="2"/>
      <c r="BZ3617" s="2"/>
      <c r="CA3617" s="2"/>
      <c r="CB3617" s="2"/>
      <c r="CC3617" s="2"/>
      <c r="CD3617" s="2"/>
    </row>
    <row r="3618" spans="1:82" x14ac:dyDescent="0.2">
      <c r="A3618" s="50"/>
      <c r="B3618" s="50"/>
      <c r="C3618" s="50"/>
      <c r="D3618" s="50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  <c r="BS3618" s="2"/>
      <c r="BT3618" s="2"/>
      <c r="BU3618" s="2"/>
      <c r="BV3618" s="2"/>
      <c r="BW3618" s="2"/>
      <c r="BX3618" s="2"/>
      <c r="BY3618" s="2"/>
      <c r="BZ3618" s="2"/>
      <c r="CA3618" s="2"/>
      <c r="CB3618" s="2"/>
      <c r="CC3618" s="2"/>
      <c r="CD3618" s="2"/>
    </row>
    <row r="3619" spans="1:82" x14ac:dyDescent="0.2">
      <c r="A3619" s="50"/>
      <c r="B3619" s="50"/>
      <c r="C3619" s="50"/>
      <c r="D3619" s="50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2"/>
      <c r="BR3619" s="2"/>
      <c r="BS3619" s="2"/>
      <c r="BT3619" s="2"/>
      <c r="BU3619" s="2"/>
      <c r="BV3619" s="2"/>
      <c r="BW3619" s="2"/>
      <c r="BX3619" s="2"/>
      <c r="BY3619" s="2"/>
      <c r="BZ3619" s="2"/>
      <c r="CA3619" s="2"/>
      <c r="CB3619" s="2"/>
      <c r="CC3619" s="2"/>
      <c r="CD3619" s="2"/>
    </row>
    <row r="3620" spans="1:82" x14ac:dyDescent="0.2">
      <c r="A3620" s="50"/>
      <c r="B3620" s="50"/>
      <c r="C3620" s="50"/>
      <c r="D3620" s="50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2"/>
      <c r="BR3620" s="2"/>
      <c r="BS3620" s="2"/>
      <c r="BT3620" s="2"/>
      <c r="BU3620" s="2"/>
      <c r="BV3620" s="2"/>
      <c r="BW3620" s="2"/>
      <c r="BX3620" s="2"/>
      <c r="BY3620" s="2"/>
      <c r="BZ3620" s="2"/>
      <c r="CA3620" s="2"/>
      <c r="CB3620" s="2"/>
      <c r="CC3620" s="2"/>
      <c r="CD3620" s="2"/>
    </row>
    <row r="3621" spans="1:82" x14ac:dyDescent="0.2">
      <c r="A3621" s="50"/>
      <c r="B3621" s="50"/>
      <c r="C3621" s="50"/>
      <c r="D3621" s="50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2"/>
      <c r="BR3621" s="2"/>
      <c r="BS3621" s="2"/>
      <c r="BT3621" s="2"/>
      <c r="BU3621" s="2"/>
      <c r="BV3621" s="2"/>
      <c r="BW3621" s="2"/>
      <c r="BX3621" s="2"/>
      <c r="BY3621" s="2"/>
      <c r="BZ3621" s="2"/>
      <c r="CA3621" s="2"/>
      <c r="CB3621" s="2"/>
      <c r="CC3621" s="2"/>
      <c r="CD3621" s="2"/>
    </row>
    <row r="3622" spans="1:82" x14ac:dyDescent="0.2">
      <c r="A3622" s="50"/>
      <c r="B3622" s="50"/>
      <c r="C3622" s="50"/>
      <c r="D3622" s="50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  <c r="BS3622" s="2"/>
      <c r="BT3622" s="2"/>
      <c r="BU3622" s="2"/>
      <c r="BV3622" s="2"/>
      <c r="BW3622" s="2"/>
      <c r="BX3622" s="2"/>
      <c r="BY3622" s="2"/>
      <c r="BZ3622" s="2"/>
      <c r="CA3622" s="2"/>
      <c r="CB3622" s="2"/>
      <c r="CC3622" s="2"/>
      <c r="CD3622" s="2"/>
    </row>
    <row r="3623" spans="1:82" x14ac:dyDescent="0.2">
      <c r="A3623" s="50"/>
      <c r="B3623" s="50"/>
      <c r="C3623" s="50"/>
      <c r="D3623" s="50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  <c r="BS3623" s="2"/>
      <c r="BT3623" s="2"/>
      <c r="BU3623" s="2"/>
      <c r="BV3623" s="2"/>
      <c r="BW3623" s="2"/>
      <c r="BX3623" s="2"/>
      <c r="BY3623" s="2"/>
      <c r="BZ3623" s="2"/>
      <c r="CA3623" s="2"/>
      <c r="CB3623" s="2"/>
      <c r="CC3623" s="2"/>
      <c r="CD3623" s="2"/>
    </row>
    <row r="3624" spans="1:82" x14ac:dyDescent="0.2">
      <c r="A3624" s="50"/>
      <c r="B3624" s="50"/>
      <c r="C3624" s="50"/>
      <c r="D3624" s="50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2"/>
      <c r="BR3624" s="2"/>
      <c r="BS3624" s="2"/>
      <c r="BT3624" s="2"/>
      <c r="BU3624" s="2"/>
      <c r="BV3624" s="2"/>
      <c r="BW3624" s="2"/>
      <c r="BX3624" s="2"/>
      <c r="BY3624" s="2"/>
      <c r="BZ3624" s="2"/>
      <c r="CA3624" s="2"/>
      <c r="CB3624" s="2"/>
      <c r="CC3624" s="2"/>
      <c r="CD3624" s="2"/>
    </row>
    <row r="3625" spans="1:82" x14ac:dyDescent="0.2">
      <c r="A3625" s="50"/>
      <c r="B3625" s="50"/>
      <c r="C3625" s="50"/>
      <c r="D3625" s="50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2"/>
      <c r="BR3625" s="2"/>
      <c r="BS3625" s="2"/>
      <c r="BT3625" s="2"/>
      <c r="BU3625" s="2"/>
      <c r="BV3625" s="2"/>
      <c r="BW3625" s="2"/>
      <c r="BX3625" s="2"/>
      <c r="BY3625" s="2"/>
      <c r="BZ3625" s="2"/>
      <c r="CA3625" s="2"/>
      <c r="CB3625" s="2"/>
      <c r="CC3625" s="2"/>
      <c r="CD3625" s="2"/>
    </row>
    <row r="3626" spans="1:82" x14ac:dyDescent="0.2">
      <c r="A3626" s="50"/>
      <c r="B3626" s="50"/>
      <c r="C3626" s="50"/>
      <c r="D3626" s="50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2"/>
      <c r="BR3626" s="2"/>
      <c r="BS3626" s="2"/>
      <c r="BT3626" s="2"/>
      <c r="BU3626" s="2"/>
      <c r="BV3626" s="2"/>
      <c r="BW3626" s="2"/>
      <c r="BX3626" s="2"/>
      <c r="BY3626" s="2"/>
      <c r="BZ3626" s="2"/>
      <c r="CA3626" s="2"/>
      <c r="CB3626" s="2"/>
      <c r="CC3626" s="2"/>
      <c r="CD3626" s="2"/>
    </row>
    <row r="3627" spans="1:82" x14ac:dyDescent="0.2">
      <c r="A3627" s="50"/>
      <c r="B3627" s="50"/>
      <c r="C3627" s="50"/>
      <c r="D3627" s="50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  <c r="BQ3627" s="2"/>
      <c r="BR3627" s="2"/>
      <c r="BS3627" s="2"/>
      <c r="BT3627" s="2"/>
      <c r="BU3627" s="2"/>
      <c r="BV3627" s="2"/>
      <c r="BW3627" s="2"/>
      <c r="BX3627" s="2"/>
      <c r="BY3627" s="2"/>
      <c r="BZ3627" s="2"/>
      <c r="CA3627" s="2"/>
      <c r="CB3627" s="2"/>
      <c r="CC3627" s="2"/>
      <c r="CD3627" s="2"/>
    </row>
    <row r="3628" spans="1:82" x14ac:dyDescent="0.2">
      <c r="A3628" s="50"/>
      <c r="B3628" s="50"/>
      <c r="C3628" s="50"/>
      <c r="D3628" s="50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2"/>
      <c r="BR3628" s="2"/>
      <c r="BS3628" s="2"/>
      <c r="BT3628" s="2"/>
      <c r="BU3628" s="2"/>
      <c r="BV3628" s="2"/>
      <c r="BW3628" s="2"/>
      <c r="BX3628" s="2"/>
      <c r="BY3628" s="2"/>
      <c r="BZ3628" s="2"/>
      <c r="CA3628" s="2"/>
      <c r="CB3628" s="2"/>
      <c r="CC3628" s="2"/>
      <c r="CD3628" s="2"/>
    </row>
    <row r="3629" spans="1:82" x14ac:dyDescent="0.2">
      <c r="A3629" s="50"/>
      <c r="B3629" s="50"/>
      <c r="C3629" s="50"/>
      <c r="D3629" s="50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  <c r="BS3629" s="2"/>
      <c r="BT3629" s="2"/>
      <c r="BU3629" s="2"/>
      <c r="BV3629" s="2"/>
      <c r="BW3629" s="2"/>
      <c r="BX3629" s="2"/>
      <c r="BY3629" s="2"/>
      <c r="BZ3629" s="2"/>
      <c r="CA3629" s="2"/>
      <c r="CB3629" s="2"/>
      <c r="CC3629" s="2"/>
      <c r="CD3629" s="2"/>
    </row>
    <row r="3630" spans="1:82" x14ac:dyDescent="0.2">
      <c r="A3630" s="50"/>
      <c r="B3630" s="50"/>
      <c r="C3630" s="50"/>
      <c r="D3630" s="50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  <c r="BS3630" s="2"/>
      <c r="BT3630" s="2"/>
      <c r="BU3630" s="2"/>
      <c r="BV3630" s="2"/>
      <c r="BW3630" s="2"/>
      <c r="BX3630" s="2"/>
      <c r="BY3630" s="2"/>
      <c r="BZ3630" s="2"/>
      <c r="CA3630" s="2"/>
      <c r="CB3630" s="2"/>
      <c r="CC3630" s="2"/>
      <c r="CD3630" s="2"/>
    </row>
    <row r="3631" spans="1:82" x14ac:dyDescent="0.2">
      <c r="A3631" s="50"/>
      <c r="B3631" s="50"/>
      <c r="C3631" s="50"/>
      <c r="D3631" s="50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2"/>
      <c r="BR3631" s="2"/>
      <c r="BS3631" s="2"/>
      <c r="BT3631" s="2"/>
      <c r="BU3631" s="2"/>
      <c r="BV3631" s="2"/>
      <c r="BW3631" s="2"/>
      <c r="BX3631" s="2"/>
      <c r="BY3631" s="2"/>
      <c r="BZ3631" s="2"/>
      <c r="CA3631" s="2"/>
      <c r="CB3631" s="2"/>
      <c r="CC3631" s="2"/>
      <c r="CD3631" s="2"/>
    </row>
    <row r="3632" spans="1:82" x14ac:dyDescent="0.2">
      <c r="A3632" s="50"/>
      <c r="B3632" s="50"/>
      <c r="C3632" s="50"/>
      <c r="D3632" s="50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2"/>
      <c r="BR3632" s="2"/>
      <c r="BS3632" s="2"/>
      <c r="BT3632" s="2"/>
      <c r="BU3632" s="2"/>
      <c r="BV3632" s="2"/>
      <c r="BW3632" s="2"/>
      <c r="BX3632" s="2"/>
      <c r="BY3632" s="2"/>
      <c r="BZ3632" s="2"/>
      <c r="CA3632" s="2"/>
      <c r="CB3632" s="2"/>
      <c r="CC3632" s="2"/>
      <c r="CD3632" s="2"/>
    </row>
    <row r="3633" spans="1:82" x14ac:dyDescent="0.2">
      <c r="A3633" s="50"/>
      <c r="B3633" s="50"/>
      <c r="C3633" s="50"/>
      <c r="D3633" s="50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2"/>
      <c r="BR3633" s="2"/>
      <c r="BS3633" s="2"/>
      <c r="BT3633" s="2"/>
      <c r="BU3633" s="2"/>
      <c r="BV3633" s="2"/>
      <c r="BW3633" s="2"/>
      <c r="BX3633" s="2"/>
      <c r="BY3633" s="2"/>
      <c r="BZ3633" s="2"/>
      <c r="CA3633" s="2"/>
      <c r="CB3633" s="2"/>
      <c r="CC3633" s="2"/>
      <c r="CD3633" s="2"/>
    </row>
    <row r="3634" spans="1:82" x14ac:dyDescent="0.2">
      <c r="A3634" s="50"/>
      <c r="B3634" s="50"/>
      <c r="C3634" s="50"/>
      <c r="D3634" s="50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2"/>
      <c r="BR3634" s="2"/>
      <c r="BS3634" s="2"/>
      <c r="BT3634" s="2"/>
      <c r="BU3634" s="2"/>
      <c r="BV3634" s="2"/>
      <c r="BW3634" s="2"/>
      <c r="BX3634" s="2"/>
      <c r="BY3634" s="2"/>
      <c r="BZ3634" s="2"/>
      <c r="CA3634" s="2"/>
      <c r="CB3634" s="2"/>
      <c r="CC3634" s="2"/>
      <c r="CD3634" s="2"/>
    </row>
    <row r="3635" spans="1:82" x14ac:dyDescent="0.2">
      <c r="A3635" s="50"/>
      <c r="B3635" s="50"/>
      <c r="C3635" s="50"/>
      <c r="D3635" s="50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2"/>
      <c r="BR3635" s="2"/>
      <c r="BS3635" s="2"/>
      <c r="BT3635" s="2"/>
      <c r="BU3635" s="2"/>
      <c r="BV3635" s="2"/>
      <c r="BW3635" s="2"/>
      <c r="BX3635" s="2"/>
      <c r="BY3635" s="2"/>
      <c r="BZ3635" s="2"/>
      <c r="CA3635" s="2"/>
      <c r="CB3635" s="2"/>
      <c r="CC3635" s="2"/>
      <c r="CD3635" s="2"/>
    </row>
    <row r="3636" spans="1:82" x14ac:dyDescent="0.2">
      <c r="A3636" s="50"/>
      <c r="B3636" s="50"/>
      <c r="C3636" s="50"/>
      <c r="D3636" s="50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2"/>
      <c r="BR3636" s="2"/>
      <c r="BS3636" s="2"/>
      <c r="BT3636" s="2"/>
      <c r="BU3636" s="2"/>
      <c r="BV3636" s="2"/>
      <c r="BW3636" s="2"/>
      <c r="BX3636" s="2"/>
      <c r="BY3636" s="2"/>
      <c r="BZ3636" s="2"/>
      <c r="CA3636" s="2"/>
      <c r="CB3636" s="2"/>
      <c r="CC3636" s="2"/>
      <c r="CD3636" s="2"/>
    </row>
    <row r="3637" spans="1:82" x14ac:dyDescent="0.2">
      <c r="A3637" s="50"/>
      <c r="B3637" s="50"/>
      <c r="C3637" s="50"/>
      <c r="D3637" s="50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2"/>
      <c r="BR3637" s="2"/>
      <c r="BS3637" s="2"/>
      <c r="BT3637" s="2"/>
      <c r="BU3637" s="2"/>
      <c r="BV3637" s="2"/>
      <c r="BW3637" s="2"/>
      <c r="BX3637" s="2"/>
      <c r="BY3637" s="2"/>
      <c r="BZ3637" s="2"/>
      <c r="CA3637" s="2"/>
      <c r="CB3637" s="2"/>
      <c r="CC3637" s="2"/>
      <c r="CD3637" s="2"/>
    </row>
    <row r="3638" spans="1:82" x14ac:dyDescent="0.2">
      <c r="A3638" s="50"/>
      <c r="B3638" s="50"/>
      <c r="C3638" s="50"/>
      <c r="D3638" s="50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2"/>
      <c r="BR3638" s="2"/>
      <c r="BS3638" s="2"/>
      <c r="BT3638" s="2"/>
      <c r="BU3638" s="2"/>
      <c r="BV3638" s="2"/>
      <c r="BW3638" s="2"/>
      <c r="BX3638" s="2"/>
      <c r="BY3638" s="2"/>
      <c r="BZ3638" s="2"/>
      <c r="CA3638" s="2"/>
      <c r="CB3638" s="2"/>
      <c r="CC3638" s="2"/>
      <c r="CD3638" s="2"/>
    </row>
    <row r="3639" spans="1:82" x14ac:dyDescent="0.2">
      <c r="A3639" s="50"/>
      <c r="B3639" s="50"/>
      <c r="C3639" s="50"/>
      <c r="D3639" s="50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2"/>
      <c r="BR3639" s="2"/>
      <c r="BS3639" s="2"/>
      <c r="BT3639" s="2"/>
      <c r="BU3639" s="2"/>
      <c r="BV3639" s="2"/>
      <c r="BW3639" s="2"/>
      <c r="BX3639" s="2"/>
      <c r="BY3639" s="2"/>
      <c r="BZ3639" s="2"/>
      <c r="CA3639" s="2"/>
      <c r="CB3639" s="2"/>
      <c r="CC3639" s="2"/>
      <c r="CD3639" s="2"/>
    </row>
    <row r="3640" spans="1:82" x14ac:dyDescent="0.2">
      <c r="A3640" s="50"/>
      <c r="B3640" s="50"/>
      <c r="C3640" s="50"/>
      <c r="D3640" s="50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2"/>
      <c r="BR3640" s="2"/>
      <c r="BS3640" s="2"/>
      <c r="BT3640" s="2"/>
      <c r="BU3640" s="2"/>
      <c r="BV3640" s="2"/>
      <c r="BW3640" s="2"/>
      <c r="BX3640" s="2"/>
      <c r="BY3640" s="2"/>
      <c r="BZ3640" s="2"/>
      <c r="CA3640" s="2"/>
      <c r="CB3640" s="2"/>
      <c r="CC3640" s="2"/>
      <c r="CD3640" s="2"/>
    </row>
    <row r="3641" spans="1:82" x14ac:dyDescent="0.2">
      <c r="A3641" s="50"/>
      <c r="B3641" s="50"/>
      <c r="C3641" s="50"/>
      <c r="D3641" s="50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2"/>
      <c r="BR3641" s="2"/>
      <c r="BS3641" s="2"/>
      <c r="BT3641" s="2"/>
      <c r="BU3641" s="2"/>
      <c r="BV3641" s="2"/>
      <c r="BW3641" s="2"/>
      <c r="BX3641" s="2"/>
      <c r="BY3641" s="2"/>
      <c r="BZ3641" s="2"/>
      <c r="CA3641" s="2"/>
      <c r="CB3641" s="2"/>
      <c r="CC3641" s="2"/>
      <c r="CD3641" s="2"/>
    </row>
    <row r="3642" spans="1:82" x14ac:dyDescent="0.2">
      <c r="A3642" s="50"/>
      <c r="B3642" s="50"/>
      <c r="C3642" s="50"/>
      <c r="D3642" s="50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2"/>
      <c r="BR3642" s="2"/>
      <c r="BS3642" s="2"/>
      <c r="BT3642" s="2"/>
      <c r="BU3642" s="2"/>
      <c r="BV3642" s="2"/>
      <c r="BW3642" s="2"/>
      <c r="BX3642" s="2"/>
      <c r="BY3642" s="2"/>
      <c r="BZ3642" s="2"/>
      <c r="CA3642" s="2"/>
      <c r="CB3642" s="2"/>
      <c r="CC3642" s="2"/>
      <c r="CD3642" s="2"/>
    </row>
    <row r="3643" spans="1:82" x14ac:dyDescent="0.2">
      <c r="A3643" s="50"/>
      <c r="B3643" s="50"/>
      <c r="C3643" s="50"/>
      <c r="D3643" s="50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2"/>
      <c r="BR3643" s="2"/>
      <c r="BS3643" s="2"/>
      <c r="BT3643" s="2"/>
      <c r="BU3643" s="2"/>
      <c r="BV3643" s="2"/>
      <c r="BW3643" s="2"/>
      <c r="BX3643" s="2"/>
      <c r="BY3643" s="2"/>
      <c r="BZ3643" s="2"/>
      <c r="CA3643" s="2"/>
      <c r="CB3643" s="2"/>
      <c r="CC3643" s="2"/>
      <c r="CD3643" s="2"/>
    </row>
    <row r="3644" spans="1:82" x14ac:dyDescent="0.2">
      <c r="A3644" s="50"/>
      <c r="B3644" s="50"/>
      <c r="C3644" s="50"/>
      <c r="D3644" s="50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2"/>
      <c r="BR3644" s="2"/>
      <c r="BS3644" s="2"/>
      <c r="BT3644" s="2"/>
      <c r="BU3644" s="2"/>
      <c r="BV3644" s="2"/>
      <c r="BW3644" s="2"/>
      <c r="BX3644" s="2"/>
      <c r="BY3644" s="2"/>
      <c r="BZ3644" s="2"/>
      <c r="CA3644" s="2"/>
      <c r="CB3644" s="2"/>
      <c r="CC3644" s="2"/>
      <c r="CD3644" s="2"/>
    </row>
    <row r="3645" spans="1:82" x14ac:dyDescent="0.2">
      <c r="A3645" s="50"/>
      <c r="B3645" s="50"/>
      <c r="C3645" s="50"/>
      <c r="D3645" s="50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2"/>
      <c r="BR3645" s="2"/>
      <c r="BS3645" s="2"/>
      <c r="BT3645" s="2"/>
      <c r="BU3645" s="2"/>
      <c r="BV3645" s="2"/>
      <c r="BW3645" s="2"/>
      <c r="BX3645" s="2"/>
      <c r="BY3645" s="2"/>
      <c r="BZ3645" s="2"/>
      <c r="CA3645" s="2"/>
      <c r="CB3645" s="2"/>
      <c r="CC3645" s="2"/>
      <c r="CD3645" s="2"/>
    </row>
    <row r="3646" spans="1:82" x14ac:dyDescent="0.2">
      <c r="A3646" s="50"/>
      <c r="B3646" s="50"/>
      <c r="C3646" s="50"/>
      <c r="D3646" s="50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  <c r="BU3646" s="2"/>
      <c r="BV3646" s="2"/>
      <c r="BW3646" s="2"/>
      <c r="BX3646" s="2"/>
      <c r="BY3646" s="2"/>
      <c r="BZ3646" s="2"/>
      <c r="CA3646" s="2"/>
      <c r="CB3646" s="2"/>
      <c r="CC3646" s="2"/>
      <c r="CD3646" s="2"/>
    </row>
    <row r="3647" spans="1:82" x14ac:dyDescent="0.2">
      <c r="A3647" s="50"/>
      <c r="B3647" s="50"/>
      <c r="C3647" s="50"/>
      <c r="D3647" s="50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  <c r="BS3647" s="2"/>
      <c r="BT3647" s="2"/>
      <c r="BU3647" s="2"/>
      <c r="BV3647" s="2"/>
      <c r="BW3647" s="2"/>
      <c r="BX3647" s="2"/>
      <c r="BY3647" s="2"/>
      <c r="BZ3647" s="2"/>
      <c r="CA3647" s="2"/>
      <c r="CB3647" s="2"/>
      <c r="CC3647" s="2"/>
      <c r="CD3647" s="2"/>
    </row>
    <row r="3648" spans="1:82" x14ac:dyDescent="0.2">
      <c r="A3648" s="50"/>
      <c r="B3648" s="50"/>
      <c r="C3648" s="50"/>
      <c r="D3648" s="50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  <c r="BS3648" s="2"/>
      <c r="BT3648" s="2"/>
      <c r="BU3648" s="2"/>
      <c r="BV3648" s="2"/>
      <c r="BW3648" s="2"/>
      <c r="BX3648" s="2"/>
      <c r="BY3648" s="2"/>
      <c r="BZ3648" s="2"/>
      <c r="CA3648" s="2"/>
      <c r="CB3648" s="2"/>
      <c r="CC3648" s="2"/>
      <c r="CD3648" s="2"/>
    </row>
    <row r="3649" spans="1:82" x14ac:dyDescent="0.2">
      <c r="A3649" s="50"/>
      <c r="B3649" s="50"/>
      <c r="C3649" s="50"/>
      <c r="D3649" s="50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2"/>
      <c r="BR3649" s="2"/>
      <c r="BS3649" s="2"/>
      <c r="BT3649" s="2"/>
      <c r="BU3649" s="2"/>
      <c r="BV3649" s="2"/>
      <c r="BW3649" s="2"/>
      <c r="BX3649" s="2"/>
      <c r="BY3649" s="2"/>
      <c r="BZ3649" s="2"/>
      <c r="CA3649" s="2"/>
      <c r="CB3649" s="2"/>
      <c r="CC3649" s="2"/>
      <c r="CD3649" s="2"/>
    </row>
    <row r="3650" spans="1:82" x14ac:dyDescent="0.2">
      <c r="A3650" s="50"/>
      <c r="B3650" s="50"/>
      <c r="C3650" s="50"/>
      <c r="D3650" s="50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2"/>
      <c r="BR3650" s="2"/>
      <c r="BS3650" s="2"/>
      <c r="BT3650" s="2"/>
      <c r="BU3650" s="2"/>
      <c r="BV3650" s="2"/>
      <c r="BW3650" s="2"/>
      <c r="BX3650" s="2"/>
      <c r="BY3650" s="2"/>
      <c r="BZ3650" s="2"/>
      <c r="CA3650" s="2"/>
      <c r="CB3650" s="2"/>
      <c r="CC3650" s="2"/>
      <c r="CD3650" s="2"/>
    </row>
    <row r="3651" spans="1:82" x14ac:dyDescent="0.2">
      <c r="A3651" s="50"/>
      <c r="B3651" s="50"/>
      <c r="C3651" s="50"/>
      <c r="D3651" s="50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2"/>
      <c r="BR3651" s="2"/>
      <c r="BS3651" s="2"/>
      <c r="BT3651" s="2"/>
      <c r="BU3651" s="2"/>
      <c r="BV3651" s="2"/>
      <c r="BW3651" s="2"/>
      <c r="BX3651" s="2"/>
      <c r="BY3651" s="2"/>
      <c r="BZ3651" s="2"/>
      <c r="CA3651" s="2"/>
      <c r="CB3651" s="2"/>
      <c r="CC3651" s="2"/>
      <c r="CD3651" s="2"/>
    </row>
    <row r="3652" spans="1:82" x14ac:dyDescent="0.2">
      <c r="A3652" s="50"/>
      <c r="B3652" s="50"/>
      <c r="C3652" s="50"/>
      <c r="D3652" s="50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2"/>
      <c r="BR3652" s="2"/>
      <c r="BS3652" s="2"/>
      <c r="BT3652" s="2"/>
      <c r="BU3652" s="2"/>
      <c r="BV3652" s="2"/>
      <c r="BW3652" s="2"/>
      <c r="BX3652" s="2"/>
      <c r="BY3652" s="2"/>
      <c r="BZ3652" s="2"/>
      <c r="CA3652" s="2"/>
      <c r="CB3652" s="2"/>
      <c r="CC3652" s="2"/>
      <c r="CD3652" s="2"/>
    </row>
    <row r="3653" spans="1:82" x14ac:dyDescent="0.2">
      <c r="A3653" s="50"/>
      <c r="B3653" s="50"/>
      <c r="C3653" s="50"/>
      <c r="D3653" s="50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2"/>
      <c r="BR3653" s="2"/>
      <c r="BS3653" s="2"/>
      <c r="BT3653" s="2"/>
      <c r="BU3653" s="2"/>
      <c r="BV3653" s="2"/>
      <c r="BW3653" s="2"/>
      <c r="BX3653" s="2"/>
      <c r="BY3653" s="2"/>
      <c r="BZ3653" s="2"/>
      <c r="CA3653" s="2"/>
      <c r="CB3653" s="2"/>
      <c r="CC3653" s="2"/>
      <c r="CD3653" s="2"/>
    </row>
    <row r="3654" spans="1:82" x14ac:dyDescent="0.2">
      <c r="A3654" s="50"/>
      <c r="B3654" s="50"/>
      <c r="C3654" s="50"/>
      <c r="D3654" s="50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2"/>
      <c r="BR3654" s="2"/>
      <c r="BS3654" s="2"/>
      <c r="BT3654" s="2"/>
      <c r="BU3654" s="2"/>
      <c r="BV3654" s="2"/>
      <c r="BW3654" s="2"/>
      <c r="BX3654" s="2"/>
      <c r="BY3654" s="2"/>
      <c r="BZ3654" s="2"/>
      <c r="CA3654" s="2"/>
      <c r="CB3654" s="2"/>
      <c r="CC3654" s="2"/>
      <c r="CD3654" s="2"/>
    </row>
    <row r="3655" spans="1:82" x14ac:dyDescent="0.2">
      <c r="A3655" s="50"/>
      <c r="B3655" s="50"/>
      <c r="C3655" s="50"/>
      <c r="D3655" s="50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2"/>
      <c r="BR3655" s="2"/>
      <c r="BS3655" s="2"/>
      <c r="BT3655" s="2"/>
      <c r="BU3655" s="2"/>
      <c r="BV3655" s="2"/>
      <c r="BW3655" s="2"/>
      <c r="BX3655" s="2"/>
      <c r="BY3655" s="2"/>
      <c r="BZ3655" s="2"/>
      <c r="CA3655" s="2"/>
      <c r="CB3655" s="2"/>
      <c r="CC3655" s="2"/>
      <c r="CD3655" s="2"/>
    </row>
    <row r="3656" spans="1:82" x14ac:dyDescent="0.2">
      <c r="A3656" s="50"/>
      <c r="B3656" s="50"/>
      <c r="C3656" s="50"/>
      <c r="D3656" s="50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2"/>
      <c r="BR3656" s="2"/>
      <c r="BS3656" s="2"/>
      <c r="BT3656" s="2"/>
      <c r="BU3656" s="2"/>
      <c r="BV3656" s="2"/>
      <c r="BW3656" s="2"/>
      <c r="BX3656" s="2"/>
      <c r="BY3656" s="2"/>
      <c r="BZ3656" s="2"/>
      <c r="CA3656" s="2"/>
      <c r="CB3656" s="2"/>
      <c r="CC3656" s="2"/>
      <c r="CD3656" s="2"/>
    </row>
    <row r="3657" spans="1:82" x14ac:dyDescent="0.2">
      <c r="A3657" s="50"/>
      <c r="B3657" s="50"/>
      <c r="C3657" s="50"/>
      <c r="D3657" s="50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2"/>
      <c r="BR3657" s="2"/>
      <c r="BS3657" s="2"/>
      <c r="BT3657" s="2"/>
      <c r="BU3657" s="2"/>
      <c r="BV3657" s="2"/>
      <c r="BW3657" s="2"/>
      <c r="BX3657" s="2"/>
      <c r="BY3657" s="2"/>
      <c r="BZ3657" s="2"/>
      <c r="CA3657" s="2"/>
      <c r="CB3657" s="2"/>
      <c r="CC3657" s="2"/>
      <c r="CD3657" s="2"/>
    </row>
    <row r="3658" spans="1:82" x14ac:dyDescent="0.2">
      <c r="A3658" s="50"/>
      <c r="B3658" s="50"/>
      <c r="C3658" s="50"/>
      <c r="D3658" s="50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2"/>
      <c r="BR3658" s="2"/>
      <c r="BS3658" s="2"/>
      <c r="BT3658" s="2"/>
      <c r="BU3658" s="2"/>
      <c r="BV3658" s="2"/>
      <c r="BW3658" s="2"/>
      <c r="BX3658" s="2"/>
      <c r="BY3658" s="2"/>
      <c r="BZ3658" s="2"/>
      <c r="CA3658" s="2"/>
      <c r="CB3658" s="2"/>
      <c r="CC3658" s="2"/>
      <c r="CD3658" s="2"/>
    </row>
    <row r="3659" spans="1:82" x14ac:dyDescent="0.2">
      <c r="A3659" s="50"/>
      <c r="B3659" s="50"/>
      <c r="C3659" s="50"/>
      <c r="D3659" s="50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  <c r="BQ3659" s="2"/>
      <c r="BR3659" s="2"/>
      <c r="BS3659" s="2"/>
      <c r="BT3659" s="2"/>
      <c r="BU3659" s="2"/>
      <c r="BV3659" s="2"/>
      <c r="BW3659" s="2"/>
      <c r="BX3659" s="2"/>
      <c r="BY3659" s="2"/>
      <c r="BZ3659" s="2"/>
      <c r="CA3659" s="2"/>
      <c r="CB3659" s="2"/>
      <c r="CC3659" s="2"/>
      <c r="CD3659" s="2"/>
    </row>
    <row r="3660" spans="1:82" x14ac:dyDescent="0.2">
      <c r="A3660" s="50"/>
      <c r="B3660" s="50"/>
      <c r="C3660" s="50"/>
      <c r="D3660" s="50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2"/>
      <c r="BR3660" s="2"/>
      <c r="BS3660" s="2"/>
      <c r="BT3660" s="2"/>
      <c r="BU3660" s="2"/>
      <c r="BV3660" s="2"/>
      <c r="BW3660" s="2"/>
      <c r="BX3660" s="2"/>
      <c r="BY3660" s="2"/>
      <c r="BZ3660" s="2"/>
      <c r="CA3660" s="2"/>
      <c r="CB3660" s="2"/>
      <c r="CC3660" s="2"/>
      <c r="CD3660" s="2"/>
    </row>
    <row r="3661" spans="1:82" x14ac:dyDescent="0.2">
      <c r="A3661" s="50"/>
      <c r="B3661" s="50"/>
      <c r="C3661" s="50"/>
      <c r="D3661" s="50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2"/>
      <c r="BR3661" s="2"/>
      <c r="BS3661" s="2"/>
      <c r="BT3661" s="2"/>
      <c r="BU3661" s="2"/>
      <c r="BV3661" s="2"/>
      <c r="BW3661" s="2"/>
      <c r="BX3661" s="2"/>
      <c r="BY3661" s="2"/>
      <c r="BZ3661" s="2"/>
      <c r="CA3661" s="2"/>
      <c r="CB3661" s="2"/>
      <c r="CC3661" s="2"/>
      <c r="CD3661" s="2"/>
    </row>
    <row r="3662" spans="1:82" x14ac:dyDescent="0.2">
      <c r="A3662" s="50"/>
      <c r="B3662" s="50"/>
      <c r="C3662" s="50"/>
      <c r="D3662" s="50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2"/>
      <c r="BR3662" s="2"/>
      <c r="BS3662" s="2"/>
      <c r="BT3662" s="2"/>
      <c r="BU3662" s="2"/>
      <c r="BV3662" s="2"/>
      <c r="BW3662" s="2"/>
      <c r="BX3662" s="2"/>
      <c r="BY3662" s="2"/>
      <c r="BZ3662" s="2"/>
      <c r="CA3662" s="2"/>
      <c r="CB3662" s="2"/>
      <c r="CC3662" s="2"/>
      <c r="CD3662" s="2"/>
    </row>
    <row r="3663" spans="1:82" x14ac:dyDescent="0.2">
      <c r="A3663" s="50"/>
      <c r="B3663" s="50"/>
      <c r="C3663" s="50"/>
      <c r="D3663" s="50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2"/>
      <c r="BR3663" s="2"/>
      <c r="BS3663" s="2"/>
      <c r="BT3663" s="2"/>
      <c r="BU3663" s="2"/>
      <c r="BV3663" s="2"/>
      <c r="BW3663" s="2"/>
      <c r="BX3663" s="2"/>
      <c r="BY3663" s="2"/>
      <c r="BZ3663" s="2"/>
      <c r="CA3663" s="2"/>
      <c r="CB3663" s="2"/>
      <c r="CC3663" s="2"/>
      <c r="CD3663" s="2"/>
    </row>
    <row r="3664" spans="1:82" x14ac:dyDescent="0.2">
      <c r="A3664" s="50"/>
      <c r="B3664" s="50"/>
      <c r="C3664" s="50"/>
      <c r="D3664" s="50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2"/>
      <c r="BR3664" s="2"/>
      <c r="BS3664" s="2"/>
      <c r="BT3664" s="2"/>
      <c r="BU3664" s="2"/>
      <c r="BV3664" s="2"/>
      <c r="BW3664" s="2"/>
      <c r="BX3664" s="2"/>
      <c r="BY3664" s="2"/>
      <c r="BZ3664" s="2"/>
      <c r="CA3664" s="2"/>
      <c r="CB3664" s="2"/>
      <c r="CC3664" s="2"/>
      <c r="CD3664" s="2"/>
    </row>
    <row r="3665" spans="1:82" x14ac:dyDescent="0.2">
      <c r="A3665" s="50"/>
      <c r="B3665" s="50"/>
      <c r="C3665" s="50"/>
      <c r="D3665" s="50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2"/>
      <c r="BR3665" s="2"/>
      <c r="BS3665" s="2"/>
      <c r="BT3665" s="2"/>
      <c r="BU3665" s="2"/>
      <c r="BV3665" s="2"/>
      <c r="BW3665" s="2"/>
      <c r="BX3665" s="2"/>
      <c r="BY3665" s="2"/>
      <c r="BZ3665" s="2"/>
      <c r="CA3665" s="2"/>
      <c r="CB3665" s="2"/>
      <c r="CC3665" s="2"/>
      <c r="CD3665" s="2"/>
    </row>
    <row r="3666" spans="1:82" x14ac:dyDescent="0.2">
      <c r="A3666" s="50"/>
      <c r="B3666" s="50"/>
      <c r="C3666" s="50"/>
      <c r="D3666" s="50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2"/>
      <c r="BR3666" s="2"/>
      <c r="BS3666" s="2"/>
      <c r="BT3666" s="2"/>
      <c r="BU3666" s="2"/>
      <c r="BV3666" s="2"/>
      <c r="BW3666" s="2"/>
      <c r="BX3666" s="2"/>
      <c r="BY3666" s="2"/>
      <c r="BZ3666" s="2"/>
      <c r="CA3666" s="2"/>
      <c r="CB3666" s="2"/>
      <c r="CC3666" s="2"/>
      <c r="CD3666" s="2"/>
    </row>
    <row r="3667" spans="1:82" x14ac:dyDescent="0.2">
      <c r="A3667" s="50"/>
      <c r="B3667" s="50"/>
      <c r="C3667" s="50"/>
      <c r="D3667" s="50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  <c r="BS3667" s="2"/>
      <c r="BT3667" s="2"/>
      <c r="BU3667" s="2"/>
      <c r="BV3667" s="2"/>
      <c r="BW3667" s="2"/>
      <c r="BX3667" s="2"/>
      <c r="BY3667" s="2"/>
      <c r="BZ3667" s="2"/>
      <c r="CA3667" s="2"/>
      <c r="CB3667" s="2"/>
      <c r="CC3667" s="2"/>
      <c r="CD3667" s="2"/>
    </row>
    <row r="3668" spans="1:82" x14ac:dyDescent="0.2">
      <c r="A3668" s="50"/>
      <c r="B3668" s="50"/>
      <c r="C3668" s="50"/>
      <c r="D3668" s="50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2"/>
      <c r="BR3668" s="2"/>
      <c r="BS3668" s="2"/>
      <c r="BT3668" s="2"/>
      <c r="BU3668" s="2"/>
      <c r="BV3668" s="2"/>
      <c r="BW3668" s="2"/>
      <c r="BX3668" s="2"/>
      <c r="BY3668" s="2"/>
      <c r="BZ3668" s="2"/>
      <c r="CA3668" s="2"/>
      <c r="CB3668" s="2"/>
      <c r="CC3668" s="2"/>
      <c r="CD3668" s="2"/>
    </row>
    <row r="3669" spans="1:82" x14ac:dyDescent="0.2">
      <c r="A3669" s="50"/>
      <c r="B3669" s="50"/>
      <c r="C3669" s="50"/>
      <c r="D3669" s="50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2"/>
      <c r="BR3669" s="2"/>
      <c r="BS3669" s="2"/>
      <c r="BT3669" s="2"/>
      <c r="BU3669" s="2"/>
      <c r="BV3669" s="2"/>
      <c r="BW3669" s="2"/>
      <c r="BX3669" s="2"/>
      <c r="BY3669" s="2"/>
      <c r="BZ3669" s="2"/>
      <c r="CA3669" s="2"/>
      <c r="CB3669" s="2"/>
      <c r="CC3669" s="2"/>
      <c r="CD3669" s="2"/>
    </row>
    <row r="3670" spans="1:82" x14ac:dyDescent="0.2">
      <c r="A3670" s="50"/>
      <c r="B3670" s="50"/>
      <c r="C3670" s="50"/>
      <c r="D3670" s="50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2"/>
      <c r="BR3670" s="2"/>
      <c r="BS3670" s="2"/>
      <c r="BT3670" s="2"/>
      <c r="BU3670" s="2"/>
      <c r="BV3670" s="2"/>
      <c r="BW3670" s="2"/>
      <c r="BX3670" s="2"/>
      <c r="BY3670" s="2"/>
      <c r="BZ3670" s="2"/>
      <c r="CA3670" s="2"/>
      <c r="CB3670" s="2"/>
      <c r="CC3670" s="2"/>
      <c r="CD3670" s="2"/>
    </row>
    <row r="3671" spans="1:82" x14ac:dyDescent="0.2">
      <c r="A3671" s="50"/>
      <c r="B3671" s="50"/>
      <c r="C3671" s="50"/>
      <c r="D3671" s="50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2"/>
      <c r="BR3671" s="2"/>
      <c r="BS3671" s="2"/>
      <c r="BT3671" s="2"/>
      <c r="BU3671" s="2"/>
      <c r="BV3671" s="2"/>
      <c r="BW3671" s="2"/>
      <c r="BX3671" s="2"/>
      <c r="BY3671" s="2"/>
      <c r="BZ3671" s="2"/>
      <c r="CA3671" s="2"/>
      <c r="CB3671" s="2"/>
      <c r="CC3671" s="2"/>
      <c r="CD3671" s="2"/>
    </row>
    <row r="3672" spans="1:82" x14ac:dyDescent="0.2">
      <c r="A3672" s="50"/>
      <c r="B3672" s="50"/>
      <c r="C3672" s="50"/>
      <c r="D3672" s="50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  <c r="BS3672" s="2"/>
      <c r="BT3672" s="2"/>
      <c r="BU3672" s="2"/>
      <c r="BV3672" s="2"/>
      <c r="BW3672" s="2"/>
      <c r="BX3672" s="2"/>
      <c r="BY3672" s="2"/>
      <c r="BZ3672" s="2"/>
      <c r="CA3672" s="2"/>
      <c r="CB3672" s="2"/>
      <c r="CC3672" s="2"/>
      <c r="CD3672" s="2"/>
    </row>
    <row r="3673" spans="1:82" x14ac:dyDescent="0.2">
      <c r="A3673" s="50"/>
      <c r="B3673" s="50"/>
      <c r="C3673" s="50"/>
      <c r="D3673" s="50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2"/>
      <c r="BR3673" s="2"/>
      <c r="BS3673" s="2"/>
      <c r="BT3673" s="2"/>
      <c r="BU3673" s="2"/>
      <c r="BV3673" s="2"/>
      <c r="BW3673" s="2"/>
      <c r="BX3673" s="2"/>
      <c r="BY3673" s="2"/>
      <c r="BZ3673" s="2"/>
      <c r="CA3673" s="2"/>
      <c r="CB3673" s="2"/>
      <c r="CC3673" s="2"/>
      <c r="CD3673" s="2"/>
    </row>
    <row r="3674" spans="1:82" x14ac:dyDescent="0.2">
      <c r="A3674" s="50"/>
      <c r="B3674" s="50"/>
      <c r="C3674" s="50"/>
      <c r="D3674" s="50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2"/>
      <c r="BR3674" s="2"/>
      <c r="BS3674" s="2"/>
      <c r="BT3674" s="2"/>
      <c r="BU3674" s="2"/>
      <c r="BV3674" s="2"/>
      <c r="BW3674" s="2"/>
      <c r="BX3674" s="2"/>
      <c r="BY3674" s="2"/>
      <c r="BZ3674" s="2"/>
      <c r="CA3674" s="2"/>
      <c r="CB3674" s="2"/>
      <c r="CC3674" s="2"/>
      <c r="CD3674" s="2"/>
    </row>
    <row r="3675" spans="1:82" x14ac:dyDescent="0.2">
      <c r="A3675" s="50"/>
      <c r="B3675" s="50"/>
      <c r="C3675" s="50"/>
      <c r="D3675" s="50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2"/>
      <c r="BR3675" s="2"/>
      <c r="BS3675" s="2"/>
      <c r="BT3675" s="2"/>
      <c r="BU3675" s="2"/>
      <c r="BV3675" s="2"/>
      <c r="BW3675" s="2"/>
      <c r="BX3675" s="2"/>
      <c r="BY3675" s="2"/>
      <c r="BZ3675" s="2"/>
      <c r="CA3675" s="2"/>
      <c r="CB3675" s="2"/>
      <c r="CC3675" s="2"/>
      <c r="CD3675" s="2"/>
    </row>
    <row r="3676" spans="1:82" x14ac:dyDescent="0.2">
      <c r="A3676" s="50"/>
      <c r="B3676" s="50"/>
      <c r="C3676" s="50"/>
      <c r="D3676" s="50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2"/>
      <c r="BR3676" s="2"/>
      <c r="BS3676" s="2"/>
      <c r="BT3676" s="2"/>
      <c r="BU3676" s="2"/>
      <c r="BV3676" s="2"/>
      <c r="BW3676" s="2"/>
      <c r="BX3676" s="2"/>
      <c r="BY3676" s="2"/>
      <c r="BZ3676" s="2"/>
      <c r="CA3676" s="2"/>
      <c r="CB3676" s="2"/>
      <c r="CC3676" s="2"/>
      <c r="CD3676" s="2"/>
    </row>
    <row r="3677" spans="1:82" x14ac:dyDescent="0.2">
      <c r="A3677" s="50"/>
      <c r="B3677" s="50"/>
      <c r="C3677" s="50"/>
      <c r="D3677" s="50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  <c r="BS3677" s="2"/>
      <c r="BT3677" s="2"/>
      <c r="BU3677" s="2"/>
      <c r="BV3677" s="2"/>
      <c r="BW3677" s="2"/>
      <c r="BX3677" s="2"/>
      <c r="BY3677" s="2"/>
      <c r="BZ3677" s="2"/>
      <c r="CA3677" s="2"/>
      <c r="CB3677" s="2"/>
      <c r="CC3677" s="2"/>
      <c r="CD3677" s="2"/>
    </row>
    <row r="3678" spans="1:82" x14ac:dyDescent="0.2">
      <c r="A3678" s="50"/>
      <c r="B3678" s="50"/>
      <c r="C3678" s="50"/>
      <c r="D3678" s="50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2"/>
      <c r="BR3678" s="2"/>
      <c r="BS3678" s="2"/>
      <c r="BT3678" s="2"/>
      <c r="BU3678" s="2"/>
      <c r="BV3678" s="2"/>
      <c r="BW3678" s="2"/>
      <c r="BX3678" s="2"/>
      <c r="BY3678" s="2"/>
      <c r="BZ3678" s="2"/>
      <c r="CA3678" s="2"/>
      <c r="CB3678" s="2"/>
      <c r="CC3678" s="2"/>
      <c r="CD3678" s="2"/>
    </row>
    <row r="3679" spans="1:82" x14ac:dyDescent="0.2">
      <c r="A3679" s="50"/>
      <c r="B3679" s="50"/>
      <c r="C3679" s="50"/>
      <c r="D3679" s="50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  <c r="BS3679" s="2"/>
      <c r="BT3679" s="2"/>
      <c r="BU3679" s="2"/>
      <c r="BV3679" s="2"/>
      <c r="BW3679" s="2"/>
      <c r="BX3679" s="2"/>
      <c r="BY3679" s="2"/>
      <c r="BZ3679" s="2"/>
      <c r="CA3679" s="2"/>
      <c r="CB3679" s="2"/>
      <c r="CC3679" s="2"/>
      <c r="CD3679" s="2"/>
    </row>
    <row r="3680" spans="1:82" x14ac:dyDescent="0.2">
      <c r="A3680" s="50"/>
      <c r="B3680" s="50"/>
      <c r="C3680" s="50"/>
      <c r="D3680" s="50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2"/>
      <c r="BR3680" s="2"/>
      <c r="BS3680" s="2"/>
      <c r="BT3680" s="2"/>
      <c r="BU3680" s="2"/>
      <c r="BV3680" s="2"/>
      <c r="BW3680" s="2"/>
      <c r="BX3680" s="2"/>
      <c r="BY3680" s="2"/>
      <c r="BZ3680" s="2"/>
      <c r="CA3680" s="2"/>
      <c r="CB3680" s="2"/>
      <c r="CC3680" s="2"/>
      <c r="CD3680" s="2"/>
    </row>
    <row r="3681" spans="1:82" x14ac:dyDescent="0.2">
      <c r="A3681" s="50"/>
      <c r="B3681" s="50"/>
      <c r="C3681" s="50"/>
      <c r="D3681" s="50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2"/>
      <c r="BR3681" s="2"/>
      <c r="BS3681" s="2"/>
      <c r="BT3681" s="2"/>
      <c r="BU3681" s="2"/>
      <c r="BV3681" s="2"/>
      <c r="BW3681" s="2"/>
      <c r="BX3681" s="2"/>
      <c r="BY3681" s="2"/>
      <c r="BZ3681" s="2"/>
      <c r="CA3681" s="2"/>
      <c r="CB3681" s="2"/>
      <c r="CC3681" s="2"/>
      <c r="CD3681" s="2"/>
    </row>
    <row r="3682" spans="1:82" x14ac:dyDescent="0.2">
      <c r="A3682" s="50"/>
      <c r="B3682" s="50"/>
      <c r="C3682" s="50"/>
      <c r="D3682" s="50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2"/>
      <c r="BR3682" s="2"/>
      <c r="BS3682" s="2"/>
      <c r="BT3682" s="2"/>
      <c r="BU3682" s="2"/>
      <c r="BV3682" s="2"/>
      <c r="BW3682" s="2"/>
      <c r="BX3682" s="2"/>
      <c r="BY3682" s="2"/>
      <c r="BZ3682" s="2"/>
      <c r="CA3682" s="2"/>
      <c r="CB3682" s="2"/>
      <c r="CC3682" s="2"/>
      <c r="CD3682" s="2"/>
    </row>
    <row r="3683" spans="1:82" x14ac:dyDescent="0.2">
      <c r="A3683" s="50"/>
      <c r="B3683" s="50"/>
      <c r="C3683" s="50"/>
      <c r="D3683" s="50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  <c r="BS3683" s="2"/>
      <c r="BT3683" s="2"/>
      <c r="BU3683" s="2"/>
      <c r="BV3683" s="2"/>
      <c r="BW3683" s="2"/>
      <c r="BX3683" s="2"/>
      <c r="BY3683" s="2"/>
      <c r="BZ3683" s="2"/>
      <c r="CA3683" s="2"/>
      <c r="CB3683" s="2"/>
      <c r="CC3683" s="2"/>
      <c r="CD3683" s="2"/>
    </row>
    <row r="3684" spans="1:82" x14ac:dyDescent="0.2">
      <c r="A3684" s="50"/>
      <c r="B3684" s="50"/>
      <c r="C3684" s="50"/>
      <c r="D3684" s="50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  <c r="BS3684" s="2"/>
      <c r="BT3684" s="2"/>
      <c r="BU3684" s="2"/>
      <c r="BV3684" s="2"/>
      <c r="BW3684" s="2"/>
      <c r="BX3684" s="2"/>
      <c r="BY3684" s="2"/>
      <c r="BZ3684" s="2"/>
      <c r="CA3684" s="2"/>
      <c r="CB3684" s="2"/>
      <c r="CC3684" s="2"/>
      <c r="CD3684" s="2"/>
    </row>
    <row r="3685" spans="1:82" x14ac:dyDescent="0.2">
      <c r="A3685" s="50"/>
      <c r="B3685" s="50"/>
      <c r="C3685" s="50"/>
      <c r="D3685" s="50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  <c r="BS3685" s="2"/>
      <c r="BT3685" s="2"/>
      <c r="BU3685" s="2"/>
      <c r="BV3685" s="2"/>
      <c r="BW3685" s="2"/>
      <c r="BX3685" s="2"/>
      <c r="BY3685" s="2"/>
      <c r="BZ3685" s="2"/>
      <c r="CA3685" s="2"/>
      <c r="CB3685" s="2"/>
      <c r="CC3685" s="2"/>
      <c r="CD3685" s="2"/>
    </row>
    <row r="3686" spans="1:82" x14ac:dyDescent="0.2">
      <c r="A3686" s="50"/>
      <c r="B3686" s="50"/>
      <c r="C3686" s="50"/>
      <c r="D3686" s="50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2"/>
      <c r="BR3686" s="2"/>
      <c r="BS3686" s="2"/>
      <c r="BT3686" s="2"/>
      <c r="BU3686" s="2"/>
      <c r="BV3686" s="2"/>
      <c r="BW3686" s="2"/>
      <c r="BX3686" s="2"/>
      <c r="BY3686" s="2"/>
      <c r="BZ3686" s="2"/>
      <c r="CA3686" s="2"/>
      <c r="CB3686" s="2"/>
      <c r="CC3686" s="2"/>
      <c r="CD3686" s="2"/>
    </row>
    <row r="3687" spans="1:82" x14ac:dyDescent="0.2">
      <c r="A3687" s="50"/>
      <c r="B3687" s="50"/>
      <c r="C3687" s="50"/>
      <c r="D3687" s="50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2"/>
      <c r="BR3687" s="2"/>
      <c r="BS3687" s="2"/>
      <c r="BT3687" s="2"/>
      <c r="BU3687" s="2"/>
      <c r="BV3687" s="2"/>
      <c r="BW3687" s="2"/>
      <c r="BX3687" s="2"/>
      <c r="BY3687" s="2"/>
      <c r="BZ3687" s="2"/>
      <c r="CA3687" s="2"/>
      <c r="CB3687" s="2"/>
      <c r="CC3687" s="2"/>
      <c r="CD3687" s="2"/>
    </row>
    <row r="3688" spans="1:82" x14ac:dyDescent="0.2">
      <c r="A3688" s="50"/>
      <c r="B3688" s="50"/>
      <c r="C3688" s="50"/>
      <c r="D3688" s="50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2"/>
      <c r="BR3688" s="2"/>
      <c r="BS3688" s="2"/>
      <c r="BT3688" s="2"/>
      <c r="BU3688" s="2"/>
      <c r="BV3688" s="2"/>
      <c r="BW3688" s="2"/>
      <c r="BX3688" s="2"/>
      <c r="BY3688" s="2"/>
      <c r="BZ3688" s="2"/>
      <c r="CA3688" s="2"/>
      <c r="CB3688" s="2"/>
      <c r="CC3688" s="2"/>
      <c r="CD3688" s="2"/>
    </row>
    <row r="3689" spans="1:82" x14ac:dyDescent="0.2">
      <c r="A3689" s="50"/>
      <c r="B3689" s="50"/>
      <c r="C3689" s="50"/>
      <c r="D3689" s="50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2"/>
      <c r="BR3689" s="2"/>
      <c r="BS3689" s="2"/>
      <c r="BT3689" s="2"/>
      <c r="BU3689" s="2"/>
      <c r="BV3689" s="2"/>
      <c r="BW3689" s="2"/>
      <c r="BX3689" s="2"/>
      <c r="BY3689" s="2"/>
      <c r="BZ3689" s="2"/>
      <c r="CA3689" s="2"/>
      <c r="CB3689" s="2"/>
      <c r="CC3689" s="2"/>
      <c r="CD3689" s="2"/>
    </row>
    <row r="3690" spans="1:82" x14ac:dyDescent="0.2">
      <c r="A3690" s="50"/>
      <c r="B3690" s="50"/>
      <c r="C3690" s="50"/>
      <c r="D3690" s="50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  <c r="BS3690" s="2"/>
      <c r="BT3690" s="2"/>
      <c r="BU3690" s="2"/>
      <c r="BV3690" s="2"/>
      <c r="BW3690" s="2"/>
      <c r="BX3690" s="2"/>
      <c r="BY3690" s="2"/>
      <c r="BZ3690" s="2"/>
      <c r="CA3690" s="2"/>
      <c r="CB3690" s="2"/>
      <c r="CC3690" s="2"/>
      <c r="CD3690" s="2"/>
    </row>
    <row r="3691" spans="1:82" x14ac:dyDescent="0.2">
      <c r="A3691" s="50"/>
      <c r="B3691" s="50"/>
      <c r="C3691" s="50"/>
      <c r="D3691" s="50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2"/>
      <c r="BR3691" s="2"/>
      <c r="BS3691" s="2"/>
      <c r="BT3691" s="2"/>
      <c r="BU3691" s="2"/>
      <c r="BV3691" s="2"/>
      <c r="BW3691" s="2"/>
      <c r="BX3691" s="2"/>
      <c r="BY3691" s="2"/>
      <c r="BZ3691" s="2"/>
      <c r="CA3691" s="2"/>
      <c r="CB3691" s="2"/>
      <c r="CC3691" s="2"/>
      <c r="CD3691" s="2"/>
    </row>
    <row r="3692" spans="1:82" x14ac:dyDescent="0.2">
      <c r="A3692" s="50"/>
      <c r="B3692" s="50"/>
      <c r="C3692" s="50"/>
      <c r="D3692" s="50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2"/>
      <c r="BR3692" s="2"/>
      <c r="BS3692" s="2"/>
      <c r="BT3692" s="2"/>
      <c r="BU3692" s="2"/>
      <c r="BV3692" s="2"/>
      <c r="BW3692" s="2"/>
      <c r="BX3692" s="2"/>
      <c r="BY3692" s="2"/>
      <c r="BZ3692" s="2"/>
      <c r="CA3692" s="2"/>
      <c r="CB3692" s="2"/>
      <c r="CC3692" s="2"/>
      <c r="CD3692" s="2"/>
    </row>
    <row r="3693" spans="1:82" x14ac:dyDescent="0.2">
      <c r="A3693" s="50"/>
      <c r="B3693" s="50"/>
      <c r="C3693" s="50"/>
      <c r="D3693" s="50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2"/>
      <c r="BR3693" s="2"/>
      <c r="BS3693" s="2"/>
      <c r="BT3693" s="2"/>
      <c r="BU3693" s="2"/>
      <c r="BV3693" s="2"/>
      <c r="BW3693" s="2"/>
      <c r="BX3693" s="2"/>
      <c r="BY3693" s="2"/>
      <c r="BZ3693" s="2"/>
      <c r="CA3693" s="2"/>
      <c r="CB3693" s="2"/>
      <c r="CC3693" s="2"/>
      <c r="CD3693" s="2"/>
    </row>
    <row r="3694" spans="1:82" x14ac:dyDescent="0.2">
      <c r="A3694" s="50"/>
      <c r="B3694" s="50"/>
      <c r="C3694" s="50"/>
      <c r="D3694" s="50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2"/>
      <c r="BR3694" s="2"/>
      <c r="BS3694" s="2"/>
      <c r="BT3694" s="2"/>
      <c r="BU3694" s="2"/>
      <c r="BV3694" s="2"/>
      <c r="BW3694" s="2"/>
      <c r="BX3694" s="2"/>
      <c r="BY3694" s="2"/>
      <c r="BZ3694" s="2"/>
      <c r="CA3694" s="2"/>
      <c r="CB3694" s="2"/>
      <c r="CC3694" s="2"/>
      <c r="CD3694" s="2"/>
    </row>
    <row r="3695" spans="1:82" x14ac:dyDescent="0.2">
      <c r="A3695" s="50"/>
      <c r="B3695" s="50"/>
      <c r="C3695" s="50"/>
      <c r="D3695" s="50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2"/>
      <c r="BR3695" s="2"/>
      <c r="BS3695" s="2"/>
      <c r="BT3695" s="2"/>
      <c r="BU3695" s="2"/>
      <c r="BV3695" s="2"/>
      <c r="BW3695" s="2"/>
      <c r="BX3695" s="2"/>
      <c r="BY3695" s="2"/>
      <c r="BZ3695" s="2"/>
      <c r="CA3695" s="2"/>
      <c r="CB3695" s="2"/>
      <c r="CC3695" s="2"/>
      <c r="CD3695" s="2"/>
    </row>
    <row r="3696" spans="1:82" x14ac:dyDescent="0.2">
      <c r="A3696" s="50"/>
      <c r="B3696" s="50"/>
      <c r="C3696" s="50"/>
      <c r="D3696" s="50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2"/>
      <c r="BR3696" s="2"/>
      <c r="BS3696" s="2"/>
      <c r="BT3696" s="2"/>
      <c r="BU3696" s="2"/>
      <c r="BV3696" s="2"/>
      <c r="BW3696" s="2"/>
      <c r="BX3696" s="2"/>
      <c r="BY3696" s="2"/>
      <c r="BZ3696" s="2"/>
      <c r="CA3696" s="2"/>
      <c r="CB3696" s="2"/>
      <c r="CC3696" s="2"/>
      <c r="CD3696" s="2"/>
    </row>
    <row r="3697" spans="1:82" x14ac:dyDescent="0.2">
      <c r="A3697" s="50"/>
      <c r="B3697" s="50"/>
      <c r="C3697" s="50"/>
      <c r="D3697" s="50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2"/>
      <c r="BR3697" s="2"/>
      <c r="BS3697" s="2"/>
      <c r="BT3697" s="2"/>
      <c r="BU3697" s="2"/>
      <c r="BV3697" s="2"/>
      <c r="BW3697" s="2"/>
      <c r="BX3697" s="2"/>
      <c r="BY3697" s="2"/>
      <c r="BZ3697" s="2"/>
      <c r="CA3697" s="2"/>
      <c r="CB3697" s="2"/>
      <c r="CC3697" s="2"/>
      <c r="CD3697" s="2"/>
    </row>
    <row r="3698" spans="1:82" x14ac:dyDescent="0.2">
      <c r="A3698" s="50"/>
      <c r="B3698" s="50"/>
      <c r="C3698" s="50"/>
      <c r="D3698" s="50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2"/>
      <c r="BR3698" s="2"/>
      <c r="BS3698" s="2"/>
      <c r="BT3698" s="2"/>
      <c r="BU3698" s="2"/>
      <c r="BV3698" s="2"/>
      <c r="BW3698" s="2"/>
      <c r="BX3698" s="2"/>
      <c r="BY3698" s="2"/>
      <c r="BZ3698" s="2"/>
      <c r="CA3698" s="2"/>
      <c r="CB3698" s="2"/>
      <c r="CC3698" s="2"/>
      <c r="CD3698" s="2"/>
    </row>
    <row r="3699" spans="1:82" x14ac:dyDescent="0.2">
      <c r="A3699" s="50"/>
      <c r="B3699" s="50"/>
      <c r="C3699" s="50"/>
      <c r="D3699" s="50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2"/>
      <c r="BR3699" s="2"/>
      <c r="BS3699" s="2"/>
      <c r="BT3699" s="2"/>
      <c r="BU3699" s="2"/>
      <c r="BV3699" s="2"/>
      <c r="BW3699" s="2"/>
      <c r="BX3699" s="2"/>
      <c r="BY3699" s="2"/>
      <c r="BZ3699" s="2"/>
      <c r="CA3699" s="2"/>
      <c r="CB3699" s="2"/>
      <c r="CC3699" s="2"/>
      <c r="CD3699" s="2"/>
    </row>
    <row r="3700" spans="1:82" x14ac:dyDescent="0.2">
      <c r="A3700" s="50"/>
      <c r="B3700" s="50"/>
      <c r="C3700" s="50"/>
      <c r="D3700" s="50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2"/>
      <c r="BR3700" s="2"/>
      <c r="BS3700" s="2"/>
      <c r="BT3700" s="2"/>
      <c r="BU3700" s="2"/>
      <c r="BV3700" s="2"/>
      <c r="BW3700" s="2"/>
      <c r="BX3700" s="2"/>
      <c r="BY3700" s="2"/>
      <c r="BZ3700" s="2"/>
      <c r="CA3700" s="2"/>
      <c r="CB3700" s="2"/>
      <c r="CC3700" s="2"/>
      <c r="CD3700" s="2"/>
    </row>
    <row r="3701" spans="1:82" x14ac:dyDescent="0.2">
      <c r="A3701" s="50"/>
      <c r="B3701" s="50"/>
      <c r="C3701" s="50"/>
      <c r="D3701" s="50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2"/>
      <c r="BR3701" s="2"/>
      <c r="BS3701" s="2"/>
      <c r="BT3701" s="2"/>
      <c r="BU3701" s="2"/>
      <c r="BV3701" s="2"/>
      <c r="BW3701" s="2"/>
      <c r="BX3701" s="2"/>
      <c r="BY3701" s="2"/>
      <c r="BZ3701" s="2"/>
      <c r="CA3701" s="2"/>
      <c r="CB3701" s="2"/>
      <c r="CC3701" s="2"/>
      <c r="CD3701" s="2"/>
    </row>
    <row r="3702" spans="1:82" x14ac:dyDescent="0.2">
      <c r="A3702" s="50"/>
      <c r="B3702" s="50"/>
      <c r="C3702" s="50"/>
      <c r="D3702" s="50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2"/>
      <c r="BR3702" s="2"/>
      <c r="BS3702" s="2"/>
      <c r="BT3702" s="2"/>
      <c r="BU3702" s="2"/>
      <c r="BV3702" s="2"/>
      <c r="BW3702" s="2"/>
      <c r="BX3702" s="2"/>
      <c r="BY3702" s="2"/>
      <c r="BZ3702" s="2"/>
      <c r="CA3702" s="2"/>
      <c r="CB3702" s="2"/>
      <c r="CC3702" s="2"/>
      <c r="CD3702" s="2"/>
    </row>
    <row r="3703" spans="1:82" x14ac:dyDescent="0.2">
      <c r="A3703" s="50"/>
      <c r="B3703" s="50"/>
      <c r="C3703" s="50"/>
      <c r="D3703" s="50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2"/>
      <c r="BR3703" s="2"/>
      <c r="BS3703" s="2"/>
      <c r="BT3703" s="2"/>
      <c r="BU3703" s="2"/>
      <c r="BV3703" s="2"/>
      <c r="BW3703" s="2"/>
      <c r="BX3703" s="2"/>
      <c r="BY3703" s="2"/>
      <c r="BZ3703" s="2"/>
      <c r="CA3703" s="2"/>
      <c r="CB3703" s="2"/>
      <c r="CC3703" s="2"/>
      <c r="CD3703" s="2"/>
    </row>
    <row r="3704" spans="1:82" x14ac:dyDescent="0.2">
      <c r="A3704" s="50"/>
      <c r="B3704" s="50"/>
      <c r="C3704" s="50"/>
      <c r="D3704" s="50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2"/>
      <c r="BR3704" s="2"/>
      <c r="BS3704" s="2"/>
      <c r="BT3704" s="2"/>
      <c r="BU3704" s="2"/>
      <c r="BV3704" s="2"/>
      <c r="BW3704" s="2"/>
      <c r="BX3704" s="2"/>
      <c r="BY3704" s="2"/>
      <c r="BZ3704" s="2"/>
      <c r="CA3704" s="2"/>
      <c r="CB3704" s="2"/>
      <c r="CC3704" s="2"/>
      <c r="CD3704" s="2"/>
    </row>
    <row r="3705" spans="1:82" x14ac:dyDescent="0.2">
      <c r="A3705" s="50"/>
      <c r="B3705" s="50"/>
      <c r="C3705" s="50"/>
      <c r="D3705" s="50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2"/>
      <c r="BR3705" s="2"/>
      <c r="BS3705" s="2"/>
      <c r="BT3705" s="2"/>
      <c r="BU3705" s="2"/>
      <c r="BV3705" s="2"/>
      <c r="BW3705" s="2"/>
      <c r="BX3705" s="2"/>
      <c r="BY3705" s="2"/>
      <c r="BZ3705" s="2"/>
      <c r="CA3705" s="2"/>
      <c r="CB3705" s="2"/>
      <c r="CC3705" s="2"/>
      <c r="CD3705" s="2"/>
    </row>
    <row r="3706" spans="1:82" x14ac:dyDescent="0.2">
      <c r="A3706" s="50"/>
      <c r="B3706" s="50"/>
      <c r="C3706" s="50"/>
      <c r="D3706" s="50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2"/>
      <c r="BT3706" s="2"/>
      <c r="BU3706" s="2"/>
      <c r="BV3706" s="2"/>
      <c r="BW3706" s="2"/>
      <c r="BX3706" s="2"/>
      <c r="BY3706" s="2"/>
      <c r="BZ3706" s="2"/>
      <c r="CA3706" s="2"/>
      <c r="CB3706" s="2"/>
      <c r="CC3706" s="2"/>
      <c r="CD3706" s="2"/>
    </row>
    <row r="3707" spans="1:82" x14ac:dyDescent="0.2">
      <c r="A3707" s="50"/>
      <c r="B3707" s="50"/>
      <c r="C3707" s="50"/>
      <c r="D3707" s="50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  <c r="BS3707" s="2"/>
      <c r="BT3707" s="2"/>
      <c r="BU3707" s="2"/>
      <c r="BV3707" s="2"/>
      <c r="BW3707" s="2"/>
      <c r="BX3707" s="2"/>
      <c r="BY3707" s="2"/>
      <c r="BZ3707" s="2"/>
      <c r="CA3707" s="2"/>
      <c r="CB3707" s="2"/>
      <c r="CC3707" s="2"/>
      <c r="CD3707" s="2"/>
    </row>
    <row r="3708" spans="1:82" x14ac:dyDescent="0.2">
      <c r="A3708" s="50"/>
      <c r="B3708" s="50"/>
      <c r="C3708" s="50"/>
      <c r="D3708" s="50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2"/>
      <c r="BR3708" s="2"/>
      <c r="BS3708" s="2"/>
      <c r="BT3708" s="2"/>
      <c r="BU3708" s="2"/>
      <c r="BV3708" s="2"/>
      <c r="BW3708" s="2"/>
      <c r="BX3708" s="2"/>
      <c r="BY3708" s="2"/>
      <c r="BZ3708" s="2"/>
      <c r="CA3708" s="2"/>
      <c r="CB3708" s="2"/>
      <c r="CC3708" s="2"/>
      <c r="CD3708" s="2"/>
    </row>
    <row r="3709" spans="1:82" x14ac:dyDescent="0.2">
      <c r="A3709" s="50"/>
      <c r="B3709" s="50"/>
      <c r="C3709" s="50"/>
      <c r="D3709" s="50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2"/>
      <c r="BR3709" s="2"/>
      <c r="BS3709" s="2"/>
      <c r="BT3709" s="2"/>
      <c r="BU3709" s="2"/>
      <c r="BV3709" s="2"/>
      <c r="BW3709" s="2"/>
      <c r="BX3709" s="2"/>
      <c r="BY3709" s="2"/>
      <c r="BZ3709" s="2"/>
      <c r="CA3709" s="2"/>
      <c r="CB3709" s="2"/>
      <c r="CC3709" s="2"/>
      <c r="CD3709" s="2"/>
    </row>
    <row r="3710" spans="1:82" x14ac:dyDescent="0.2">
      <c r="A3710" s="50"/>
      <c r="B3710" s="50"/>
      <c r="C3710" s="50"/>
      <c r="D3710" s="50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2"/>
      <c r="BR3710" s="2"/>
      <c r="BS3710" s="2"/>
      <c r="BT3710" s="2"/>
      <c r="BU3710" s="2"/>
      <c r="BV3710" s="2"/>
      <c r="BW3710" s="2"/>
      <c r="BX3710" s="2"/>
      <c r="BY3710" s="2"/>
      <c r="BZ3710" s="2"/>
      <c r="CA3710" s="2"/>
      <c r="CB3710" s="2"/>
      <c r="CC3710" s="2"/>
      <c r="CD3710" s="2"/>
    </row>
    <row r="3711" spans="1:82" x14ac:dyDescent="0.2">
      <c r="A3711" s="50"/>
      <c r="B3711" s="50"/>
      <c r="C3711" s="50"/>
      <c r="D3711" s="50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2"/>
      <c r="BR3711" s="2"/>
      <c r="BS3711" s="2"/>
      <c r="BT3711" s="2"/>
      <c r="BU3711" s="2"/>
      <c r="BV3711" s="2"/>
      <c r="BW3711" s="2"/>
      <c r="BX3711" s="2"/>
      <c r="BY3711" s="2"/>
      <c r="BZ3711" s="2"/>
      <c r="CA3711" s="2"/>
      <c r="CB3711" s="2"/>
      <c r="CC3711" s="2"/>
      <c r="CD3711" s="2"/>
    </row>
    <row r="3712" spans="1:82" x14ac:dyDescent="0.2">
      <c r="A3712" s="50"/>
      <c r="B3712" s="50"/>
      <c r="C3712" s="50"/>
      <c r="D3712" s="50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2"/>
      <c r="BR3712" s="2"/>
      <c r="BS3712" s="2"/>
      <c r="BT3712" s="2"/>
      <c r="BU3712" s="2"/>
      <c r="BV3712" s="2"/>
      <c r="BW3712" s="2"/>
      <c r="BX3712" s="2"/>
      <c r="BY3712" s="2"/>
      <c r="BZ3712" s="2"/>
      <c r="CA3712" s="2"/>
      <c r="CB3712" s="2"/>
      <c r="CC3712" s="2"/>
      <c r="CD3712" s="2"/>
    </row>
    <row r="3713" spans="1:82" x14ac:dyDescent="0.2">
      <c r="A3713" s="50"/>
      <c r="B3713" s="50"/>
      <c r="C3713" s="50"/>
      <c r="D3713" s="50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2"/>
      <c r="BR3713" s="2"/>
      <c r="BS3713" s="2"/>
      <c r="BT3713" s="2"/>
      <c r="BU3713" s="2"/>
      <c r="BV3713" s="2"/>
      <c r="BW3713" s="2"/>
      <c r="BX3713" s="2"/>
      <c r="BY3713" s="2"/>
      <c r="BZ3713" s="2"/>
      <c r="CA3713" s="2"/>
      <c r="CB3713" s="2"/>
      <c r="CC3713" s="2"/>
      <c r="CD3713" s="2"/>
    </row>
    <row r="3714" spans="1:82" x14ac:dyDescent="0.2">
      <c r="A3714" s="50"/>
      <c r="B3714" s="50"/>
      <c r="C3714" s="50"/>
      <c r="D3714" s="50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2"/>
      <c r="BR3714" s="2"/>
      <c r="BS3714" s="2"/>
      <c r="BT3714" s="2"/>
      <c r="BU3714" s="2"/>
      <c r="BV3714" s="2"/>
      <c r="BW3714" s="2"/>
      <c r="BX3714" s="2"/>
      <c r="BY3714" s="2"/>
      <c r="BZ3714" s="2"/>
      <c r="CA3714" s="2"/>
      <c r="CB3714" s="2"/>
      <c r="CC3714" s="2"/>
      <c r="CD3714" s="2"/>
    </row>
    <row r="3715" spans="1:82" x14ac:dyDescent="0.2">
      <c r="A3715" s="50"/>
      <c r="B3715" s="50"/>
      <c r="C3715" s="50"/>
      <c r="D3715" s="50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2"/>
      <c r="BR3715" s="2"/>
      <c r="BS3715" s="2"/>
      <c r="BT3715" s="2"/>
      <c r="BU3715" s="2"/>
      <c r="BV3715" s="2"/>
      <c r="BW3715" s="2"/>
      <c r="BX3715" s="2"/>
      <c r="BY3715" s="2"/>
      <c r="BZ3715" s="2"/>
      <c r="CA3715" s="2"/>
      <c r="CB3715" s="2"/>
      <c r="CC3715" s="2"/>
      <c r="CD3715" s="2"/>
    </row>
    <row r="3716" spans="1:82" x14ac:dyDescent="0.2">
      <c r="A3716" s="50"/>
      <c r="B3716" s="50"/>
      <c r="C3716" s="50"/>
      <c r="D3716" s="50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  <c r="BQ3716" s="2"/>
      <c r="BR3716" s="2"/>
      <c r="BS3716" s="2"/>
      <c r="BT3716" s="2"/>
      <c r="BU3716" s="2"/>
      <c r="BV3716" s="2"/>
      <c r="BW3716" s="2"/>
      <c r="BX3716" s="2"/>
      <c r="BY3716" s="2"/>
      <c r="BZ3716" s="2"/>
      <c r="CA3716" s="2"/>
      <c r="CB3716" s="2"/>
      <c r="CC3716" s="2"/>
      <c r="CD3716" s="2"/>
    </row>
    <row r="3717" spans="1:82" x14ac:dyDescent="0.2">
      <c r="A3717" s="50"/>
      <c r="B3717" s="50"/>
      <c r="C3717" s="50"/>
      <c r="D3717" s="50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  <c r="BQ3717" s="2"/>
      <c r="BR3717" s="2"/>
      <c r="BS3717" s="2"/>
      <c r="BT3717" s="2"/>
      <c r="BU3717" s="2"/>
      <c r="BV3717" s="2"/>
      <c r="BW3717" s="2"/>
      <c r="BX3717" s="2"/>
      <c r="BY3717" s="2"/>
      <c r="BZ3717" s="2"/>
      <c r="CA3717" s="2"/>
      <c r="CB3717" s="2"/>
      <c r="CC3717" s="2"/>
      <c r="CD3717" s="2"/>
    </row>
    <row r="3718" spans="1:82" x14ac:dyDescent="0.2">
      <c r="A3718" s="50"/>
      <c r="B3718" s="50"/>
      <c r="C3718" s="50"/>
      <c r="D3718" s="50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  <c r="BQ3718" s="2"/>
      <c r="BR3718" s="2"/>
      <c r="BS3718" s="2"/>
      <c r="BT3718" s="2"/>
      <c r="BU3718" s="2"/>
      <c r="BV3718" s="2"/>
      <c r="BW3718" s="2"/>
      <c r="BX3718" s="2"/>
      <c r="BY3718" s="2"/>
      <c r="BZ3718" s="2"/>
      <c r="CA3718" s="2"/>
      <c r="CB3718" s="2"/>
      <c r="CC3718" s="2"/>
      <c r="CD3718" s="2"/>
    </row>
    <row r="3719" spans="1:82" x14ac:dyDescent="0.2">
      <c r="A3719" s="50"/>
      <c r="B3719" s="50"/>
      <c r="C3719" s="50"/>
      <c r="D3719" s="50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  <c r="BQ3719" s="2"/>
      <c r="BR3719" s="2"/>
      <c r="BS3719" s="2"/>
      <c r="BT3719" s="2"/>
      <c r="BU3719" s="2"/>
      <c r="BV3719" s="2"/>
      <c r="BW3719" s="2"/>
      <c r="BX3719" s="2"/>
      <c r="BY3719" s="2"/>
      <c r="BZ3719" s="2"/>
      <c r="CA3719" s="2"/>
      <c r="CB3719" s="2"/>
      <c r="CC3719" s="2"/>
      <c r="CD3719" s="2"/>
    </row>
    <row r="3720" spans="1:82" x14ac:dyDescent="0.2">
      <c r="A3720" s="50"/>
      <c r="B3720" s="50"/>
      <c r="C3720" s="50"/>
      <c r="D3720" s="50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  <c r="BQ3720" s="2"/>
      <c r="BR3720" s="2"/>
      <c r="BS3720" s="2"/>
      <c r="BT3720" s="2"/>
      <c r="BU3720" s="2"/>
      <c r="BV3720" s="2"/>
      <c r="BW3720" s="2"/>
      <c r="BX3720" s="2"/>
      <c r="BY3720" s="2"/>
      <c r="BZ3720" s="2"/>
      <c r="CA3720" s="2"/>
      <c r="CB3720" s="2"/>
      <c r="CC3720" s="2"/>
      <c r="CD3720" s="2"/>
    </row>
    <row r="3721" spans="1:82" x14ac:dyDescent="0.2">
      <c r="A3721" s="50"/>
      <c r="B3721" s="50"/>
      <c r="C3721" s="50"/>
      <c r="D3721" s="50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  <c r="BQ3721" s="2"/>
      <c r="BR3721" s="2"/>
      <c r="BS3721" s="2"/>
      <c r="BT3721" s="2"/>
      <c r="BU3721" s="2"/>
      <c r="BV3721" s="2"/>
      <c r="BW3721" s="2"/>
      <c r="BX3721" s="2"/>
      <c r="BY3721" s="2"/>
      <c r="BZ3721" s="2"/>
      <c r="CA3721" s="2"/>
      <c r="CB3721" s="2"/>
      <c r="CC3721" s="2"/>
      <c r="CD3721" s="2"/>
    </row>
    <row r="3722" spans="1:82" x14ac:dyDescent="0.2">
      <c r="A3722" s="50"/>
      <c r="B3722" s="50"/>
      <c r="C3722" s="50"/>
      <c r="D3722" s="50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2"/>
      <c r="BR3722" s="2"/>
      <c r="BS3722" s="2"/>
      <c r="BT3722" s="2"/>
      <c r="BU3722" s="2"/>
      <c r="BV3722" s="2"/>
      <c r="BW3722" s="2"/>
      <c r="BX3722" s="2"/>
      <c r="BY3722" s="2"/>
      <c r="BZ3722" s="2"/>
      <c r="CA3722" s="2"/>
      <c r="CB3722" s="2"/>
      <c r="CC3722" s="2"/>
      <c r="CD3722" s="2"/>
    </row>
    <row r="3723" spans="1:82" x14ac:dyDescent="0.2">
      <c r="A3723" s="50"/>
      <c r="B3723" s="50"/>
      <c r="C3723" s="50"/>
      <c r="D3723" s="50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2"/>
      <c r="BR3723" s="2"/>
      <c r="BS3723" s="2"/>
      <c r="BT3723" s="2"/>
      <c r="BU3723" s="2"/>
      <c r="BV3723" s="2"/>
      <c r="BW3723" s="2"/>
      <c r="BX3723" s="2"/>
      <c r="BY3723" s="2"/>
      <c r="BZ3723" s="2"/>
      <c r="CA3723" s="2"/>
      <c r="CB3723" s="2"/>
      <c r="CC3723" s="2"/>
      <c r="CD3723" s="2"/>
    </row>
    <row r="3724" spans="1:82" x14ac:dyDescent="0.2">
      <c r="A3724" s="50"/>
      <c r="B3724" s="50"/>
      <c r="C3724" s="50"/>
      <c r="D3724" s="50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  <c r="BQ3724" s="2"/>
      <c r="BR3724" s="2"/>
      <c r="BS3724" s="2"/>
      <c r="BT3724" s="2"/>
      <c r="BU3724" s="2"/>
      <c r="BV3724" s="2"/>
      <c r="BW3724" s="2"/>
      <c r="BX3724" s="2"/>
      <c r="BY3724" s="2"/>
      <c r="BZ3724" s="2"/>
      <c r="CA3724" s="2"/>
      <c r="CB3724" s="2"/>
      <c r="CC3724" s="2"/>
      <c r="CD3724" s="2"/>
    </row>
    <row r="3725" spans="1:82" x14ac:dyDescent="0.2">
      <c r="A3725" s="50"/>
      <c r="B3725" s="50"/>
      <c r="C3725" s="50"/>
      <c r="D3725" s="50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  <c r="BQ3725" s="2"/>
      <c r="BR3725" s="2"/>
      <c r="BS3725" s="2"/>
      <c r="BT3725" s="2"/>
      <c r="BU3725" s="2"/>
      <c r="BV3725" s="2"/>
      <c r="BW3725" s="2"/>
      <c r="BX3725" s="2"/>
      <c r="BY3725" s="2"/>
      <c r="BZ3725" s="2"/>
      <c r="CA3725" s="2"/>
      <c r="CB3725" s="2"/>
      <c r="CC3725" s="2"/>
      <c r="CD3725" s="2"/>
    </row>
    <row r="3726" spans="1:82" x14ac:dyDescent="0.2">
      <c r="A3726" s="50"/>
      <c r="B3726" s="50"/>
      <c r="C3726" s="50"/>
      <c r="D3726" s="50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  <c r="BQ3726" s="2"/>
      <c r="BR3726" s="2"/>
      <c r="BS3726" s="2"/>
      <c r="BT3726" s="2"/>
      <c r="BU3726" s="2"/>
      <c r="BV3726" s="2"/>
      <c r="BW3726" s="2"/>
      <c r="BX3726" s="2"/>
      <c r="BY3726" s="2"/>
      <c r="BZ3726" s="2"/>
      <c r="CA3726" s="2"/>
      <c r="CB3726" s="2"/>
      <c r="CC3726" s="2"/>
      <c r="CD3726" s="2"/>
    </row>
    <row r="3727" spans="1:82" x14ac:dyDescent="0.2">
      <c r="A3727" s="50"/>
      <c r="B3727" s="50"/>
      <c r="C3727" s="50"/>
      <c r="D3727" s="50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  <c r="BQ3727" s="2"/>
      <c r="BR3727" s="2"/>
      <c r="BS3727" s="2"/>
      <c r="BT3727" s="2"/>
      <c r="BU3727" s="2"/>
      <c r="BV3727" s="2"/>
      <c r="BW3727" s="2"/>
      <c r="BX3727" s="2"/>
      <c r="BY3727" s="2"/>
      <c r="BZ3727" s="2"/>
      <c r="CA3727" s="2"/>
      <c r="CB3727" s="2"/>
      <c r="CC3727" s="2"/>
      <c r="CD3727" s="2"/>
    </row>
    <row r="3728" spans="1:82" x14ac:dyDescent="0.2">
      <c r="A3728" s="50"/>
      <c r="B3728" s="50"/>
      <c r="C3728" s="50"/>
      <c r="D3728" s="50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  <c r="BQ3728" s="2"/>
      <c r="BR3728" s="2"/>
      <c r="BS3728" s="2"/>
      <c r="BT3728" s="2"/>
      <c r="BU3728" s="2"/>
      <c r="BV3728" s="2"/>
      <c r="BW3728" s="2"/>
      <c r="BX3728" s="2"/>
      <c r="BY3728" s="2"/>
      <c r="BZ3728" s="2"/>
      <c r="CA3728" s="2"/>
      <c r="CB3728" s="2"/>
      <c r="CC3728" s="2"/>
      <c r="CD3728" s="2"/>
    </row>
    <row r="3729" spans="1:82" x14ac:dyDescent="0.2">
      <c r="A3729" s="50"/>
      <c r="B3729" s="50"/>
      <c r="C3729" s="50"/>
      <c r="D3729" s="50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  <c r="BQ3729" s="2"/>
      <c r="BR3729" s="2"/>
      <c r="BS3729" s="2"/>
      <c r="BT3729" s="2"/>
      <c r="BU3729" s="2"/>
      <c r="BV3729" s="2"/>
      <c r="BW3729" s="2"/>
      <c r="BX3729" s="2"/>
      <c r="BY3729" s="2"/>
      <c r="BZ3729" s="2"/>
      <c r="CA3729" s="2"/>
      <c r="CB3729" s="2"/>
      <c r="CC3729" s="2"/>
      <c r="CD3729" s="2"/>
    </row>
    <row r="3730" spans="1:82" x14ac:dyDescent="0.2">
      <c r="A3730" s="50"/>
      <c r="B3730" s="50"/>
      <c r="C3730" s="50"/>
      <c r="D3730" s="50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  <c r="BQ3730" s="2"/>
      <c r="BR3730" s="2"/>
      <c r="BS3730" s="2"/>
      <c r="BT3730" s="2"/>
      <c r="BU3730" s="2"/>
      <c r="BV3730" s="2"/>
      <c r="BW3730" s="2"/>
      <c r="BX3730" s="2"/>
      <c r="BY3730" s="2"/>
      <c r="BZ3730" s="2"/>
      <c r="CA3730" s="2"/>
      <c r="CB3730" s="2"/>
      <c r="CC3730" s="2"/>
      <c r="CD3730" s="2"/>
    </row>
    <row r="3731" spans="1:82" x14ac:dyDescent="0.2">
      <c r="A3731" s="50"/>
      <c r="B3731" s="50"/>
      <c r="C3731" s="50"/>
      <c r="D3731" s="50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  <c r="BQ3731" s="2"/>
      <c r="BR3731" s="2"/>
      <c r="BS3731" s="2"/>
      <c r="BT3731" s="2"/>
      <c r="BU3731" s="2"/>
      <c r="BV3731" s="2"/>
      <c r="BW3731" s="2"/>
      <c r="BX3731" s="2"/>
      <c r="BY3731" s="2"/>
      <c r="BZ3731" s="2"/>
      <c r="CA3731" s="2"/>
      <c r="CB3731" s="2"/>
      <c r="CC3731" s="2"/>
      <c r="CD3731" s="2"/>
    </row>
    <row r="3732" spans="1:82" x14ac:dyDescent="0.2">
      <c r="A3732" s="50"/>
      <c r="B3732" s="50"/>
      <c r="C3732" s="50"/>
      <c r="D3732" s="50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  <c r="BQ3732" s="2"/>
      <c r="BR3732" s="2"/>
      <c r="BS3732" s="2"/>
      <c r="BT3732" s="2"/>
      <c r="BU3732" s="2"/>
      <c r="BV3732" s="2"/>
      <c r="BW3732" s="2"/>
      <c r="BX3732" s="2"/>
      <c r="BY3732" s="2"/>
      <c r="BZ3732" s="2"/>
      <c r="CA3732" s="2"/>
      <c r="CB3732" s="2"/>
      <c r="CC3732" s="2"/>
      <c r="CD3732" s="2"/>
    </row>
    <row r="3733" spans="1:82" x14ac:dyDescent="0.2">
      <c r="A3733" s="50"/>
      <c r="B3733" s="50"/>
      <c r="C3733" s="50"/>
      <c r="D3733" s="50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  <c r="BQ3733" s="2"/>
      <c r="BR3733" s="2"/>
      <c r="BS3733" s="2"/>
      <c r="BT3733" s="2"/>
      <c r="BU3733" s="2"/>
      <c r="BV3733" s="2"/>
      <c r="BW3733" s="2"/>
      <c r="BX3733" s="2"/>
      <c r="BY3733" s="2"/>
      <c r="BZ3733" s="2"/>
      <c r="CA3733" s="2"/>
      <c r="CB3733" s="2"/>
      <c r="CC3733" s="2"/>
      <c r="CD3733" s="2"/>
    </row>
    <row r="3734" spans="1:82" x14ac:dyDescent="0.2">
      <c r="A3734" s="50"/>
      <c r="B3734" s="50"/>
      <c r="C3734" s="50"/>
      <c r="D3734" s="50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  <c r="BQ3734" s="2"/>
      <c r="BR3734" s="2"/>
      <c r="BS3734" s="2"/>
      <c r="BT3734" s="2"/>
      <c r="BU3734" s="2"/>
      <c r="BV3734" s="2"/>
      <c r="BW3734" s="2"/>
      <c r="BX3734" s="2"/>
      <c r="BY3734" s="2"/>
      <c r="BZ3734" s="2"/>
      <c r="CA3734" s="2"/>
      <c r="CB3734" s="2"/>
      <c r="CC3734" s="2"/>
      <c r="CD3734" s="2"/>
    </row>
    <row r="3735" spans="1:82" x14ac:dyDescent="0.2">
      <c r="A3735" s="50"/>
      <c r="B3735" s="50"/>
      <c r="C3735" s="50"/>
      <c r="D3735" s="50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  <c r="BQ3735" s="2"/>
      <c r="BR3735" s="2"/>
      <c r="BS3735" s="2"/>
      <c r="BT3735" s="2"/>
      <c r="BU3735" s="2"/>
      <c r="BV3735" s="2"/>
      <c r="BW3735" s="2"/>
      <c r="BX3735" s="2"/>
      <c r="BY3735" s="2"/>
      <c r="BZ3735" s="2"/>
      <c r="CA3735" s="2"/>
      <c r="CB3735" s="2"/>
      <c r="CC3735" s="2"/>
      <c r="CD3735" s="2"/>
    </row>
    <row r="3736" spans="1:82" x14ac:dyDescent="0.2">
      <c r="A3736" s="50"/>
      <c r="B3736" s="50"/>
      <c r="C3736" s="50"/>
      <c r="D3736" s="50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2"/>
      <c r="BR3736" s="2"/>
      <c r="BS3736" s="2"/>
      <c r="BT3736" s="2"/>
      <c r="BU3736" s="2"/>
      <c r="BV3736" s="2"/>
      <c r="BW3736" s="2"/>
      <c r="BX3736" s="2"/>
      <c r="BY3736" s="2"/>
      <c r="BZ3736" s="2"/>
      <c r="CA3736" s="2"/>
      <c r="CB3736" s="2"/>
      <c r="CC3736" s="2"/>
      <c r="CD3736" s="2"/>
    </row>
    <row r="3737" spans="1:82" x14ac:dyDescent="0.2">
      <c r="A3737" s="50"/>
      <c r="B3737" s="50"/>
      <c r="C3737" s="50"/>
      <c r="D3737" s="50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  <c r="BQ3737" s="2"/>
      <c r="BR3737" s="2"/>
      <c r="BS3737" s="2"/>
      <c r="BT3737" s="2"/>
      <c r="BU3737" s="2"/>
      <c r="BV3737" s="2"/>
      <c r="BW3737" s="2"/>
      <c r="BX3737" s="2"/>
      <c r="BY3737" s="2"/>
      <c r="BZ3737" s="2"/>
      <c r="CA3737" s="2"/>
      <c r="CB3737" s="2"/>
      <c r="CC3737" s="2"/>
      <c r="CD3737" s="2"/>
    </row>
    <row r="3738" spans="1:82" x14ac:dyDescent="0.2">
      <c r="A3738" s="50"/>
      <c r="B3738" s="50"/>
      <c r="C3738" s="50"/>
      <c r="D3738" s="50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  <c r="BQ3738" s="2"/>
      <c r="BR3738" s="2"/>
      <c r="BS3738" s="2"/>
      <c r="BT3738" s="2"/>
      <c r="BU3738" s="2"/>
      <c r="BV3738" s="2"/>
      <c r="BW3738" s="2"/>
      <c r="BX3738" s="2"/>
      <c r="BY3738" s="2"/>
      <c r="BZ3738" s="2"/>
      <c r="CA3738" s="2"/>
      <c r="CB3738" s="2"/>
      <c r="CC3738" s="2"/>
      <c r="CD3738" s="2"/>
    </row>
    <row r="3739" spans="1:82" x14ac:dyDescent="0.2">
      <c r="A3739" s="50"/>
      <c r="B3739" s="50"/>
      <c r="C3739" s="50"/>
      <c r="D3739" s="50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  <c r="BQ3739" s="2"/>
      <c r="BR3739" s="2"/>
      <c r="BS3739" s="2"/>
      <c r="BT3739" s="2"/>
      <c r="BU3739" s="2"/>
      <c r="BV3739" s="2"/>
      <c r="BW3739" s="2"/>
      <c r="BX3739" s="2"/>
      <c r="BY3739" s="2"/>
      <c r="BZ3739" s="2"/>
      <c r="CA3739" s="2"/>
      <c r="CB3739" s="2"/>
      <c r="CC3739" s="2"/>
      <c r="CD3739" s="2"/>
    </row>
    <row r="3740" spans="1:82" x14ac:dyDescent="0.2">
      <c r="A3740" s="50"/>
      <c r="B3740" s="50"/>
      <c r="C3740" s="50"/>
      <c r="D3740" s="50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  <c r="BQ3740" s="2"/>
      <c r="BR3740" s="2"/>
      <c r="BS3740" s="2"/>
      <c r="BT3740" s="2"/>
      <c r="BU3740" s="2"/>
      <c r="BV3740" s="2"/>
      <c r="BW3740" s="2"/>
      <c r="BX3740" s="2"/>
      <c r="BY3740" s="2"/>
      <c r="BZ3740" s="2"/>
      <c r="CA3740" s="2"/>
      <c r="CB3740" s="2"/>
      <c r="CC3740" s="2"/>
      <c r="CD3740" s="2"/>
    </row>
    <row r="3741" spans="1:82" x14ac:dyDescent="0.2">
      <c r="A3741" s="50"/>
      <c r="B3741" s="50"/>
      <c r="C3741" s="50"/>
      <c r="D3741" s="50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  <c r="BQ3741" s="2"/>
      <c r="BR3741" s="2"/>
      <c r="BS3741" s="2"/>
      <c r="BT3741" s="2"/>
      <c r="BU3741" s="2"/>
      <c r="BV3741" s="2"/>
      <c r="BW3741" s="2"/>
      <c r="BX3741" s="2"/>
      <c r="BY3741" s="2"/>
      <c r="BZ3741" s="2"/>
      <c r="CA3741" s="2"/>
      <c r="CB3741" s="2"/>
      <c r="CC3741" s="2"/>
      <c r="CD3741" s="2"/>
    </row>
    <row r="3742" spans="1:82" x14ac:dyDescent="0.2">
      <c r="A3742" s="50"/>
      <c r="B3742" s="50"/>
      <c r="C3742" s="50"/>
      <c r="D3742" s="50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  <c r="BQ3742" s="2"/>
      <c r="BR3742" s="2"/>
      <c r="BS3742" s="2"/>
      <c r="BT3742" s="2"/>
      <c r="BU3742" s="2"/>
      <c r="BV3742" s="2"/>
      <c r="BW3742" s="2"/>
      <c r="BX3742" s="2"/>
      <c r="BY3742" s="2"/>
      <c r="BZ3742" s="2"/>
      <c r="CA3742" s="2"/>
      <c r="CB3742" s="2"/>
      <c r="CC3742" s="2"/>
      <c r="CD3742" s="2"/>
    </row>
    <row r="3743" spans="1:82" x14ac:dyDescent="0.2">
      <c r="A3743" s="50"/>
      <c r="B3743" s="50"/>
      <c r="C3743" s="50"/>
      <c r="D3743" s="50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  <c r="BQ3743" s="2"/>
      <c r="BR3743" s="2"/>
      <c r="BS3743" s="2"/>
      <c r="BT3743" s="2"/>
      <c r="BU3743" s="2"/>
      <c r="BV3743" s="2"/>
      <c r="BW3743" s="2"/>
      <c r="BX3743" s="2"/>
      <c r="BY3743" s="2"/>
      <c r="BZ3743" s="2"/>
      <c r="CA3743" s="2"/>
      <c r="CB3743" s="2"/>
      <c r="CC3743" s="2"/>
      <c r="CD3743" s="2"/>
    </row>
    <row r="3744" spans="1:82" x14ac:dyDescent="0.2">
      <c r="A3744" s="50"/>
      <c r="B3744" s="50"/>
      <c r="C3744" s="50"/>
      <c r="D3744" s="50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  <c r="BQ3744" s="2"/>
      <c r="BR3744" s="2"/>
      <c r="BS3744" s="2"/>
      <c r="BT3744" s="2"/>
      <c r="BU3744" s="2"/>
      <c r="BV3744" s="2"/>
      <c r="BW3744" s="2"/>
      <c r="BX3744" s="2"/>
      <c r="BY3744" s="2"/>
      <c r="BZ3744" s="2"/>
      <c r="CA3744" s="2"/>
      <c r="CB3744" s="2"/>
      <c r="CC3744" s="2"/>
      <c r="CD3744" s="2"/>
    </row>
    <row r="3745" spans="1:82" x14ac:dyDescent="0.2">
      <c r="A3745" s="50"/>
      <c r="B3745" s="50"/>
      <c r="C3745" s="50"/>
      <c r="D3745" s="50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  <c r="BQ3745" s="2"/>
      <c r="BR3745" s="2"/>
      <c r="BS3745" s="2"/>
      <c r="BT3745" s="2"/>
      <c r="BU3745" s="2"/>
      <c r="BV3745" s="2"/>
      <c r="BW3745" s="2"/>
      <c r="BX3745" s="2"/>
      <c r="BY3745" s="2"/>
      <c r="BZ3745" s="2"/>
      <c r="CA3745" s="2"/>
      <c r="CB3745" s="2"/>
      <c r="CC3745" s="2"/>
      <c r="CD3745" s="2"/>
    </row>
    <row r="3746" spans="1:82" x14ac:dyDescent="0.2">
      <c r="A3746" s="50"/>
      <c r="B3746" s="50"/>
      <c r="C3746" s="50"/>
      <c r="D3746" s="50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  <c r="BQ3746" s="2"/>
      <c r="BR3746" s="2"/>
      <c r="BS3746" s="2"/>
      <c r="BT3746" s="2"/>
      <c r="BU3746" s="2"/>
      <c r="BV3746" s="2"/>
      <c r="BW3746" s="2"/>
      <c r="BX3746" s="2"/>
      <c r="BY3746" s="2"/>
      <c r="BZ3746" s="2"/>
      <c r="CA3746" s="2"/>
      <c r="CB3746" s="2"/>
      <c r="CC3746" s="2"/>
      <c r="CD3746" s="2"/>
    </row>
    <row r="3747" spans="1:82" x14ac:dyDescent="0.2">
      <c r="A3747" s="50"/>
      <c r="B3747" s="50"/>
      <c r="C3747" s="50"/>
      <c r="D3747" s="50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  <c r="BQ3747" s="2"/>
      <c r="BR3747" s="2"/>
      <c r="BS3747" s="2"/>
      <c r="BT3747" s="2"/>
      <c r="BU3747" s="2"/>
      <c r="BV3747" s="2"/>
      <c r="BW3747" s="2"/>
      <c r="BX3747" s="2"/>
      <c r="BY3747" s="2"/>
      <c r="BZ3747" s="2"/>
      <c r="CA3747" s="2"/>
      <c r="CB3747" s="2"/>
      <c r="CC3747" s="2"/>
      <c r="CD3747" s="2"/>
    </row>
    <row r="3748" spans="1:82" x14ac:dyDescent="0.2">
      <c r="A3748" s="50"/>
      <c r="B3748" s="50"/>
      <c r="C3748" s="50"/>
      <c r="D3748" s="50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  <c r="BQ3748" s="2"/>
      <c r="BR3748" s="2"/>
      <c r="BS3748" s="2"/>
      <c r="BT3748" s="2"/>
      <c r="BU3748" s="2"/>
      <c r="BV3748" s="2"/>
      <c r="BW3748" s="2"/>
      <c r="BX3748" s="2"/>
      <c r="BY3748" s="2"/>
      <c r="BZ3748" s="2"/>
      <c r="CA3748" s="2"/>
      <c r="CB3748" s="2"/>
      <c r="CC3748" s="2"/>
      <c r="CD3748" s="2"/>
    </row>
    <row r="3749" spans="1:82" x14ac:dyDescent="0.2">
      <c r="A3749" s="50"/>
      <c r="B3749" s="50"/>
      <c r="C3749" s="50"/>
      <c r="D3749" s="50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  <c r="BQ3749" s="2"/>
      <c r="BR3749" s="2"/>
      <c r="BS3749" s="2"/>
      <c r="BT3749" s="2"/>
      <c r="BU3749" s="2"/>
      <c r="BV3749" s="2"/>
      <c r="BW3749" s="2"/>
      <c r="BX3749" s="2"/>
      <c r="BY3749" s="2"/>
      <c r="BZ3749" s="2"/>
      <c r="CA3749" s="2"/>
      <c r="CB3749" s="2"/>
      <c r="CC3749" s="2"/>
      <c r="CD3749" s="2"/>
    </row>
    <row r="3750" spans="1:82" x14ac:dyDescent="0.2">
      <c r="A3750" s="50"/>
      <c r="B3750" s="50"/>
      <c r="C3750" s="50"/>
      <c r="D3750" s="50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  <c r="BQ3750" s="2"/>
      <c r="BR3750" s="2"/>
      <c r="BS3750" s="2"/>
      <c r="BT3750" s="2"/>
      <c r="BU3750" s="2"/>
      <c r="BV3750" s="2"/>
      <c r="BW3750" s="2"/>
      <c r="BX3750" s="2"/>
      <c r="BY3750" s="2"/>
      <c r="BZ3750" s="2"/>
      <c r="CA3750" s="2"/>
      <c r="CB3750" s="2"/>
      <c r="CC3750" s="2"/>
      <c r="CD3750" s="2"/>
    </row>
    <row r="3751" spans="1:82" x14ac:dyDescent="0.2">
      <c r="A3751" s="50"/>
      <c r="B3751" s="50"/>
      <c r="C3751" s="50"/>
      <c r="D3751" s="50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  <c r="BQ3751" s="2"/>
      <c r="BR3751" s="2"/>
      <c r="BS3751" s="2"/>
      <c r="BT3751" s="2"/>
      <c r="BU3751" s="2"/>
      <c r="BV3751" s="2"/>
      <c r="BW3751" s="2"/>
      <c r="BX3751" s="2"/>
      <c r="BY3751" s="2"/>
      <c r="BZ3751" s="2"/>
      <c r="CA3751" s="2"/>
      <c r="CB3751" s="2"/>
      <c r="CC3751" s="2"/>
      <c r="CD3751" s="2"/>
    </row>
    <row r="3752" spans="1:82" x14ac:dyDescent="0.2">
      <c r="A3752" s="50"/>
      <c r="B3752" s="50"/>
      <c r="C3752" s="50"/>
      <c r="D3752" s="50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  <c r="BQ3752" s="2"/>
      <c r="BR3752" s="2"/>
      <c r="BS3752" s="2"/>
      <c r="BT3752" s="2"/>
      <c r="BU3752" s="2"/>
      <c r="BV3752" s="2"/>
      <c r="BW3752" s="2"/>
      <c r="BX3752" s="2"/>
      <c r="BY3752" s="2"/>
      <c r="BZ3752" s="2"/>
      <c r="CA3752" s="2"/>
      <c r="CB3752" s="2"/>
      <c r="CC3752" s="2"/>
      <c r="CD3752" s="2"/>
    </row>
    <row r="3753" spans="1:82" x14ac:dyDescent="0.2">
      <c r="A3753" s="50"/>
      <c r="B3753" s="50"/>
      <c r="C3753" s="50"/>
      <c r="D3753" s="50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  <c r="BQ3753" s="2"/>
      <c r="BR3753" s="2"/>
      <c r="BS3753" s="2"/>
      <c r="BT3753" s="2"/>
      <c r="BU3753" s="2"/>
      <c r="BV3753" s="2"/>
      <c r="BW3753" s="2"/>
      <c r="BX3753" s="2"/>
      <c r="BY3753" s="2"/>
      <c r="BZ3753" s="2"/>
      <c r="CA3753" s="2"/>
      <c r="CB3753" s="2"/>
      <c r="CC3753" s="2"/>
      <c r="CD3753" s="2"/>
    </row>
    <row r="3754" spans="1:82" x14ac:dyDescent="0.2">
      <c r="A3754" s="50"/>
      <c r="B3754" s="50"/>
      <c r="C3754" s="50"/>
      <c r="D3754" s="50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  <c r="BQ3754" s="2"/>
      <c r="BR3754" s="2"/>
      <c r="BS3754" s="2"/>
      <c r="BT3754" s="2"/>
      <c r="BU3754" s="2"/>
      <c r="BV3754" s="2"/>
      <c r="BW3754" s="2"/>
      <c r="BX3754" s="2"/>
      <c r="BY3754" s="2"/>
      <c r="BZ3754" s="2"/>
      <c r="CA3754" s="2"/>
      <c r="CB3754" s="2"/>
      <c r="CC3754" s="2"/>
      <c r="CD3754" s="2"/>
    </row>
    <row r="3755" spans="1:82" x14ac:dyDescent="0.2">
      <c r="A3755" s="50"/>
      <c r="B3755" s="50"/>
      <c r="C3755" s="50"/>
      <c r="D3755" s="50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  <c r="BQ3755" s="2"/>
      <c r="BR3755" s="2"/>
      <c r="BS3755" s="2"/>
      <c r="BT3755" s="2"/>
      <c r="BU3755" s="2"/>
      <c r="BV3755" s="2"/>
      <c r="BW3755" s="2"/>
      <c r="BX3755" s="2"/>
      <c r="BY3755" s="2"/>
      <c r="BZ3755" s="2"/>
      <c r="CA3755" s="2"/>
      <c r="CB3755" s="2"/>
      <c r="CC3755" s="2"/>
      <c r="CD3755" s="2"/>
    </row>
    <row r="3756" spans="1:82" x14ac:dyDescent="0.2">
      <c r="A3756" s="50"/>
      <c r="B3756" s="50"/>
      <c r="C3756" s="50"/>
      <c r="D3756" s="50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  <c r="BQ3756" s="2"/>
      <c r="BR3756" s="2"/>
      <c r="BS3756" s="2"/>
      <c r="BT3756" s="2"/>
      <c r="BU3756" s="2"/>
      <c r="BV3756" s="2"/>
      <c r="BW3756" s="2"/>
      <c r="BX3756" s="2"/>
      <c r="BY3756" s="2"/>
      <c r="BZ3756" s="2"/>
      <c r="CA3756" s="2"/>
      <c r="CB3756" s="2"/>
      <c r="CC3756" s="2"/>
      <c r="CD3756" s="2"/>
    </row>
    <row r="3757" spans="1:82" x14ac:dyDescent="0.2">
      <c r="A3757" s="50"/>
      <c r="B3757" s="50"/>
      <c r="C3757" s="50"/>
      <c r="D3757" s="50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  <c r="BQ3757" s="2"/>
      <c r="BR3757" s="2"/>
      <c r="BS3757" s="2"/>
      <c r="BT3757" s="2"/>
      <c r="BU3757" s="2"/>
      <c r="BV3757" s="2"/>
      <c r="BW3757" s="2"/>
      <c r="BX3757" s="2"/>
      <c r="BY3757" s="2"/>
      <c r="BZ3757" s="2"/>
      <c r="CA3757" s="2"/>
      <c r="CB3757" s="2"/>
      <c r="CC3757" s="2"/>
      <c r="CD3757" s="2"/>
    </row>
    <row r="3758" spans="1:82" x14ac:dyDescent="0.2">
      <c r="A3758" s="50"/>
      <c r="B3758" s="50"/>
      <c r="C3758" s="50"/>
      <c r="D3758" s="50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  <c r="BQ3758" s="2"/>
      <c r="BR3758" s="2"/>
      <c r="BS3758" s="2"/>
      <c r="BT3758" s="2"/>
      <c r="BU3758" s="2"/>
      <c r="BV3758" s="2"/>
      <c r="BW3758" s="2"/>
      <c r="BX3758" s="2"/>
      <c r="BY3758" s="2"/>
      <c r="BZ3758" s="2"/>
      <c r="CA3758" s="2"/>
      <c r="CB3758" s="2"/>
      <c r="CC3758" s="2"/>
      <c r="CD3758" s="2"/>
    </row>
    <row r="3759" spans="1:82" x14ac:dyDescent="0.2">
      <c r="A3759" s="50"/>
      <c r="B3759" s="50"/>
      <c r="C3759" s="50"/>
      <c r="D3759" s="50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  <c r="BQ3759" s="2"/>
      <c r="BR3759" s="2"/>
      <c r="BS3759" s="2"/>
      <c r="BT3759" s="2"/>
      <c r="BU3759" s="2"/>
      <c r="BV3759" s="2"/>
      <c r="BW3759" s="2"/>
      <c r="BX3759" s="2"/>
      <c r="BY3759" s="2"/>
      <c r="BZ3759" s="2"/>
      <c r="CA3759" s="2"/>
      <c r="CB3759" s="2"/>
      <c r="CC3759" s="2"/>
      <c r="CD3759" s="2"/>
    </row>
    <row r="3760" spans="1:82" x14ac:dyDescent="0.2">
      <c r="A3760" s="50"/>
      <c r="B3760" s="50"/>
      <c r="C3760" s="50"/>
      <c r="D3760" s="50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  <c r="BQ3760" s="2"/>
      <c r="BR3760" s="2"/>
      <c r="BS3760" s="2"/>
      <c r="BT3760" s="2"/>
      <c r="BU3760" s="2"/>
      <c r="BV3760" s="2"/>
      <c r="BW3760" s="2"/>
      <c r="BX3760" s="2"/>
      <c r="BY3760" s="2"/>
      <c r="BZ3760" s="2"/>
      <c r="CA3760" s="2"/>
      <c r="CB3760" s="2"/>
      <c r="CC3760" s="2"/>
      <c r="CD3760" s="2"/>
    </row>
    <row r="3761" spans="1:82" x14ac:dyDescent="0.2">
      <c r="A3761" s="50"/>
      <c r="B3761" s="50"/>
      <c r="C3761" s="50"/>
      <c r="D3761" s="50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  <c r="BQ3761" s="2"/>
      <c r="BR3761" s="2"/>
      <c r="BS3761" s="2"/>
      <c r="BT3761" s="2"/>
      <c r="BU3761" s="2"/>
      <c r="BV3761" s="2"/>
      <c r="BW3761" s="2"/>
      <c r="BX3761" s="2"/>
      <c r="BY3761" s="2"/>
      <c r="BZ3761" s="2"/>
      <c r="CA3761" s="2"/>
      <c r="CB3761" s="2"/>
      <c r="CC3761" s="2"/>
      <c r="CD3761" s="2"/>
    </row>
    <row r="3762" spans="1:82" x14ac:dyDescent="0.2">
      <c r="A3762" s="50"/>
      <c r="B3762" s="50"/>
      <c r="C3762" s="50"/>
      <c r="D3762" s="50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  <c r="BQ3762" s="2"/>
      <c r="BR3762" s="2"/>
      <c r="BS3762" s="2"/>
      <c r="BT3762" s="2"/>
      <c r="BU3762" s="2"/>
      <c r="BV3762" s="2"/>
      <c r="BW3762" s="2"/>
      <c r="BX3762" s="2"/>
      <c r="BY3762" s="2"/>
      <c r="BZ3762" s="2"/>
      <c r="CA3762" s="2"/>
      <c r="CB3762" s="2"/>
      <c r="CC3762" s="2"/>
      <c r="CD3762" s="2"/>
    </row>
    <row r="3763" spans="1:82" x14ac:dyDescent="0.2">
      <c r="A3763" s="50"/>
      <c r="B3763" s="50"/>
      <c r="C3763" s="50"/>
      <c r="D3763" s="50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  <c r="BQ3763" s="2"/>
      <c r="BR3763" s="2"/>
      <c r="BS3763" s="2"/>
      <c r="BT3763" s="2"/>
      <c r="BU3763" s="2"/>
      <c r="BV3763" s="2"/>
      <c r="BW3763" s="2"/>
      <c r="BX3763" s="2"/>
      <c r="BY3763" s="2"/>
      <c r="BZ3763" s="2"/>
      <c r="CA3763" s="2"/>
      <c r="CB3763" s="2"/>
      <c r="CC3763" s="2"/>
      <c r="CD3763" s="2"/>
    </row>
    <row r="3764" spans="1:82" x14ac:dyDescent="0.2">
      <c r="A3764" s="50"/>
      <c r="B3764" s="50"/>
      <c r="C3764" s="50"/>
      <c r="D3764" s="50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  <c r="BQ3764" s="2"/>
      <c r="BR3764" s="2"/>
      <c r="BS3764" s="2"/>
      <c r="BT3764" s="2"/>
      <c r="BU3764" s="2"/>
      <c r="BV3764" s="2"/>
      <c r="BW3764" s="2"/>
      <c r="BX3764" s="2"/>
      <c r="BY3764" s="2"/>
      <c r="BZ3764" s="2"/>
      <c r="CA3764" s="2"/>
      <c r="CB3764" s="2"/>
      <c r="CC3764" s="2"/>
      <c r="CD3764" s="2"/>
    </row>
    <row r="3765" spans="1:82" x14ac:dyDescent="0.2">
      <c r="A3765" s="50"/>
      <c r="B3765" s="50"/>
      <c r="C3765" s="50"/>
      <c r="D3765" s="50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  <c r="BQ3765" s="2"/>
      <c r="BR3765" s="2"/>
      <c r="BS3765" s="2"/>
      <c r="BT3765" s="2"/>
      <c r="BU3765" s="2"/>
      <c r="BV3765" s="2"/>
      <c r="BW3765" s="2"/>
      <c r="BX3765" s="2"/>
      <c r="BY3765" s="2"/>
      <c r="BZ3765" s="2"/>
      <c r="CA3765" s="2"/>
      <c r="CB3765" s="2"/>
      <c r="CC3765" s="2"/>
      <c r="CD3765" s="2"/>
    </row>
    <row r="3766" spans="1:82" x14ac:dyDescent="0.2">
      <c r="A3766" s="50"/>
      <c r="B3766" s="50"/>
      <c r="C3766" s="50"/>
      <c r="D3766" s="50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  <c r="BQ3766" s="2"/>
      <c r="BR3766" s="2"/>
      <c r="BS3766" s="2"/>
      <c r="BT3766" s="2"/>
      <c r="BU3766" s="2"/>
      <c r="BV3766" s="2"/>
      <c r="BW3766" s="2"/>
      <c r="BX3766" s="2"/>
      <c r="BY3766" s="2"/>
      <c r="BZ3766" s="2"/>
      <c r="CA3766" s="2"/>
      <c r="CB3766" s="2"/>
      <c r="CC3766" s="2"/>
      <c r="CD3766" s="2"/>
    </row>
    <row r="3767" spans="1:82" x14ac:dyDescent="0.2">
      <c r="A3767" s="50"/>
      <c r="B3767" s="50"/>
      <c r="C3767" s="50"/>
      <c r="D3767" s="50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  <c r="BQ3767" s="2"/>
      <c r="BR3767" s="2"/>
      <c r="BS3767" s="2"/>
      <c r="BT3767" s="2"/>
      <c r="BU3767" s="2"/>
      <c r="BV3767" s="2"/>
      <c r="BW3767" s="2"/>
      <c r="BX3767" s="2"/>
      <c r="BY3767" s="2"/>
      <c r="BZ3767" s="2"/>
      <c r="CA3767" s="2"/>
      <c r="CB3767" s="2"/>
      <c r="CC3767" s="2"/>
      <c r="CD3767" s="2"/>
    </row>
    <row r="3768" spans="1:82" x14ac:dyDescent="0.2">
      <c r="A3768" s="50"/>
      <c r="B3768" s="50"/>
      <c r="C3768" s="50"/>
      <c r="D3768" s="50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  <c r="BQ3768" s="2"/>
      <c r="BR3768" s="2"/>
      <c r="BS3768" s="2"/>
      <c r="BT3768" s="2"/>
      <c r="BU3768" s="2"/>
      <c r="BV3768" s="2"/>
      <c r="BW3768" s="2"/>
      <c r="BX3768" s="2"/>
      <c r="BY3768" s="2"/>
      <c r="BZ3768" s="2"/>
      <c r="CA3768" s="2"/>
      <c r="CB3768" s="2"/>
      <c r="CC3768" s="2"/>
      <c r="CD3768" s="2"/>
    </row>
    <row r="3769" spans="1:82" x14ac:dyDescent="0.2">
      <c r="A3769" s="50"/>
      <c r="B3769" s="50"/>
      <c r="C3769" s="50"/>
      <c r="D3769" s="50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  <c r="BQ3769" s="2"/>
      <c r="BR3769" s="2"/>
      <c r="BS3769" s="2"/>
      <c r="BT3769" s="2"/>
      <c r="BU3769" s="2"/>
      <c r="BV3769" s="2"/>
      <c r="BW3769" s="2"/>
      <c r="BX3769" s="2"/>
      <c r="BY3769" s="2"/>
      <c r="BZ3769" s="2"/>
      <c r="CA3769" s="2"/>
      <c r="CB3769" s="2"/>
      <c r="CC3769" s="2"/>
      <c r="CD3769" s="2"/>
    </row>
    <row r="3770" spans="1:82" x14ac:dyDescent="0.2">
      <c r="A3770" s="50"/>
      <c r="B3770" s="50"/>
      <c r="C3770" s="50"/>
      <c r="D3770" s="50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  <c r="BQ3770" s="2"/>
      <c r="BR3770" s="2"/>
      <c r="BS3770" s="2"/>
      <c r="BT3770" s="2"/>
      <c r="BU3770" s="2"/>
      <c r="BV3770" s="2"/>
      <c r="BW3770" s="2"/>
      <c r="BX3770" s="2"/>
      <c r="BY3770" s="2"/>
      <c r="BZ3770" s="2"/>
      <c r="CA3770" s="2"/>
      <c r="CB3770" s="2"/>
      <c r="CC3770" s="2"/>
      <c r="CD3770" s="2"/>
    </row>
    <row r="3771" spans="1:82" x14ac:dyDescent="0.2">
      <c r="A3771" s="50"/>
      <c r="B3771" s="50"/>
      <c r="C3771" s="50"/>
      <c r="D3771" s="50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  <c r="BQ3771" s="2"/>
      <c r="BR3771" s="2"/>
      <c r="BS3771" s="2"/>
      <c r="BT3771" s="2"/>
      <c r="BU3771" s="2"/>
      <c r="BV3771" s="2"/>
      <c r="BW3771" s="2"/>
      <c r="BX3771" s="2"/>
      <c r="BY3771" s="2"/>
      <c r="BZ3771" s="2"/>
      <c r="CA3771" s="2"/>
      <c r="CB3771" s="2"/>
      <c r="CC3771" s="2"/>
      <c r="CD3771" s="2"/>
    </row>
    <row r="3772" spans="1:82" x14ac:dyDescent="0.2">
      <c r="A3772" s="50"/>
      <c r="B3772" s="50"/>
      <c r="C3772" s="50"/>
      <c r="D3772" s="50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  <c r="BQ3772" s="2"/>
      <c r="BR3772" s="2"/>
      <c r="BS3772" s="2"/>
      <c r="BT3772" s="2"/>
      <c r="BU3772" s="2"/>
      <c r="BV3772" s="2"/>
      <c r="BW3772" s="2"/>
      <c r="BX3772" s="2"/>
      <c r="BY3772" s="2"/>
      <c r="BZ3772" s="2"/>
      <c r="CA3772" s="2"/>
      <c r="CB3772" s="2"/>
      <c r="CC3772" s="2"/>
      <c r="CD3772" s="2"/>
    </row>
    <row r="3773" spans="1:82" x14ac:dyDescent="0.2">
      <c r="A3773" s="50"/>
      <c r="B3773" s="50"/>
      <c r="C3773" s="50"/>
      <c r="D3773" s="50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  <c r="BQ3773" s="2"/>
      <c r="BR3773" s="2"/>
      <c r="BS3773" s="2"/>
      <c r="BT3773" s="2"/>
      <c r="BU3773" s="2"/>
      <c r="BV3773" s="2"/>
      <c r="BW3773" s="2"/>
      <c r="BX3773" s="2"/>
      <c r="BY3773" s="2"/>
      <c r="BZ3773" s="2"/>
      <c r="CA3773" s="2"/>
      <c r="CB3773" s="2"/>
      <c r="CC3773" s="2"/>
      <c r="CD3773" s="2"/>
    </row>
    <row r="3774" spans="1:82" x14ac:dyDescent="0.2">
      <c r="A3774" s="50"/>
      <c r="B3774" s="50"/>
      <c r="C3774" s="50"/>
      <c r="D3774" s="50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  <c r="BQ3774" s="2"/>
      <c r="BR3774" s="2"/>
      <c r="BS3774" s="2"/>
      <c r="BT3774" s="2"/>
      <c r="BU3774" s="2"/>
      <c r="BV3774" s="2"/>
      <c r="BW3774" s="2"/>
      <c r="BX3774" s="2"/>
      <c r="BY3774" s="2"/>
      <c r="BZ3774" s="2"/>
      <c r="CA3774" s="2"/>
      <c r="CB3774" s="2"/>
      <c r="CC3774" s="2"/>
      <c r="CD3774" s="2"/>
    </row>
    <row r="3775" spans="1:82" x14ac:dyDescent="0.2">
      <c r="A3775" s="50"/>
      <c r="B3775" s="50"/>
      <c r="C3775" s="50"/>
      <c r="D3775" s="50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  <c r="BQ3775" s="2"/>
      <c r="BR3775" s="2"/>
      <c r="BS3775" s="2"/>
      <c r="BT3775" s="2"/>
      <c r="BU3775" s="2"/>
      <c r="BV3775" s="2"/>
      <c r="BW3775" s="2"/>
      <c r="BX3775" s="2"/>
      <c r="BY3775" s="2"/>
      <c r="BZ3775" s="2"/>
      <c r="CA3775" s="2"/>
      <c r="CB3775" s="2"/>
      <c r="CC3775" s="2"/>
      <c r="CD3775" s="2"/>
    </row>
    <row r="3776" spans="1:82" x14ac:dyDescent="0.2">
      <c r="A3776" s="50"/>
      <c r="B3776" s="50"/>
      <c r="C3776" s="50"/>
      <c r="D3776" s="50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  <c r="BQ3776" s="2"/>
      <c r="BR3776" s="2"/>
      <c r="BS3776" s="2"/>
      <c r="BT3776" s="2"/>
      <c r="BU3776" s="2"/>
      <c r="BV3776" s="2"/>
      <c r="BW3776" s="2"/>
      <c r="BX3776" s="2"/>
      <c r="BY3776" s="2"/>
      <c r="BZ3776" s="2"/>
      <c r="CA3776" s="2"/>
      <c r="CB3776" s="2"/>
      <c r="CC3776" s="2"/>
      <c r="CD3776" s="2"/>
    </row>
    <row r="3777" spans="1:82" x14ac:dyDescent="0.2">
      <c r="A3777" s="50"/>
      <c r="B3777" s="50"/>
      <c r="C3777" s="50"/>
      <c r="D3777" s="50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  <c r="BQ3777" s="2"/>
      <c r="BR3777" s="2"/>
      <c r="BS3777" s="2"/>
      <c r="BT3777" s="2"/>
      <c r="BU3777" s="2"/>
      <c r="BV3777" s="2"/>
      <c r="BW3777" s="2"/>
      <c r="BX3777" s="2"/>
      <c r="BY3777" s="2"/>
      <c r="BZ3777" s="2"/>
      <c r="CA3777" s="2"/>
      <c r="CB3777" s="2"/>
      <c r="CC3777" s="2"/>
      <c r="CD3777" s="2"/>
    </row>
    <row r="3778" spans="1:82" x14ac:dyDescent="0.2">
      <c r="A3778" s="50"/>
      <c r="B3778" s="50"/>
      <c r="C3778" s="50"/>
      <c r="D3778" s="50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  <c r="BQ3778" s="2"/>
      <c r="BR3778" s="2"/>
      <c r="BS3778" s="2"/>
      <c r="BT3778" s="2"/>
      <c r="BU3778" s="2"/>
      <c r="BV3778" s="2"/>
      <c r="BW3778" s="2"/>
      <c r="BX3778" s="2"/>
      <c r="BY3778" s="2"/>
      <c r="BZ3778" s="2"/>
      <c r="CA3778" s="2"/>
      <c r="CB3778" s="2"/>
      <c r="CC3778" s="2"/>
      <c r="CD3778" s="2"/>
    </row>
    <row r="3779" spans="1:82" x14ac:dyDescent="0.2">
      <c r="A3779" s="50"/>
      <c r="B3779" s="50"/>
      <c r="C3779" s="50"/>
      <c r="D3779" s="50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  <c r="BQ3779" s="2"/>
      <c r="BR3779" s="2"/>
      <c r="BS3779" s="2"/>
      <c r="BT3779" s="2"/>
      <c r="BU3779" s="2"/>
      <c r="BV3779" s="2"/>
      <c r="BW3779" s="2"/>
      <c r="BX3779" s="2"/>
      <c r="BY3779" s="2"/>
      <c r="BZ3779" s="2"/>
      <c r="CA3779" s="2"/>
      <c r="CB3779" s="2"/>
      <c r="CC3779" s="2"/>
      <c r="CD3779" s="2"/>
    </row>
    <row r="3780" spans="1:82" x14ac:dyDescent="0.2">
      <c r="A3780" s="50"/>
      <c r="B3780" s="50"/>
      <c r="C3780" s="50"/>
      <c r="D3780" s="50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  <c r="BQ3780" s="2"/>
      <c r="BR3780" s="2"/>
      <c r="BS3780" s="2"/>
      <c r="BT3780" s="2"/>
      <c r="BU3780" s="2"/>
      <c r="BV3780" s="2"/>
      <c r="BW3780" s="2"/>
      <c r="BX3780" s="2"/>
      <c r="BY3780" s="2"/>
      <c r="BZ3780" s="2"/>
      <c r="CA3780" s="2"/>
      <c r="CB3780" s="2"/>
      <c r="CC3780" s="2"/>
      <c r="CD3780" s="2"/>
    </row>
    <row r="3781" spans="1:82" x14ac:dyDescent="0.2">
      <c r="A3781" s="50"/>
      <c r="B3781" s="50"/>
      <c r="C3781" s="50"/>
      <c r="D3781" s="50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  <c r="BQ3781" s="2"/>
      <c r="BR3781" s="2"/>
      <c r="BS3781" s="2"/>
      <c r="BT3781" s="2"/>
      <c r="BU3781" s="2"/>
      <c r="BV3781" s="2"/>
      <c r="BW3781" s="2"/>
      <c r="BX3781" s="2"/>
      <c r="BY3781" s="2"/>
      <c r="BZ3781" s="2"/>
      <c r="CA3781" s="2"/>
      <c r="CB3781" s="2"/>
      <c r="CC3781" s="2"/>
      <c r="CD3781" s="2"/>
    </row>
    <row r="3782" spans="1:82" x14ac:dyDescent="0.2">
      <c r="A3782" s="50"/>
      <c r="B3782" s="50"/>
      <c r="C3782" s="50"/>
      <c r="D3782" s="50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  <c r="BQ3782" s="2"/>
      <c r="BR3782" s="2"/>
      <c r="BS3782" s="2"/>
      <c r="BT3782" s="2"/>
      <c r="BU3782" s="2"/>
      <c r="BV3782" s="2"/>
      <c r="BW3782" s="2"/>
      <c r="BX3782" s="2"/>
      <c r="BY3782" s="2"/>
      <c r="BZ3782" s="2"/>
      <c r="CA3782" s="2"/>
      <c r="CB3782" s="2"/>
      <c r="CC3782" s="2"/>
      <c r="CD3782" s="2"/>
    </row>
    <row r="3783" spans="1:82" x14ac:dyDescent="0.2">
      <c r="A3783" s="50"/>
      <c r="B3783" s="50"/>
      <c r="C3783" s="50"/>
      <c r="D3783" s="50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  <c r="BQ3783" s="2"/>
      <c r="BR3783" s="2"/>
      <c r="BS3783" s="2"/>
      <c r="BT3783" s="2"/>
      <c r="BU3783" s="2"/>
      <c r="BV3783" s="2"/>
      <c r="BW3783" s="2"/>
      <c r="BX3783" s="2"/>
      <c r="BY3783" s="2"/>
      <c r="BZ3783" s="2"/>
      <c r="CA3783" s="2"/>
      <c r="CB3783" s="2"/>
      <c r="CC3783" s="2"/>
      <c r="CD3783" s="2"/>
    </row>
    <row r="3784" spans="1:82" x14ac:dyDescent="0.2">
      <c r="A3784" s="50"/>
      <c r="B3784" s="50"/>
      <c r="C3784" s="50"/>
      <c r="D3784" s="50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  <c r="BQ3784" s="2"/>
      <c r="BR3784" s="2"/>
      <c r="BS3784" s="2"/>
      <c r="BT3784" s="2"/>
      <c r="BU3784" s="2"/>
      <c r="BV3784" s="2"/>
      <c r="BW3784" s="2"/>
      <c r="BX3784" s="2"/>
      <c r="BY3784" s="2"/>
      <c r="BZ3784" s="2"/>
      <c r="CA3784" s="2"/>
      <c r="CB3784" s="2"/>
      <c r="CC3784" s="2"/>
      <c r="CD3784" s="2"/>
    </row>
    <row r="3785" spans="1:82" x14ac:dyDescent="0.2">
      <c r="A3785" s="50"/>
      <c r="B3785" s="50"/>
      <c r="C3785" s="50"/>
      <c r="D3785" s="50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  <c r="BQ3785" s="2"/>
      <c r="BR3785" s="2"/>
      <c r="BS3785" s="2"/>
      <c r="BT3785" s="2"/>
      <c r="BU3785" s="2"/>
      <c r="BV3785" s="2"/>
      <c r="BW3785" s="2"/>
      <c r="BX3785" s="2"/>
      <c r="BY3785" s="2"/>
      <c r="BZ3785" s="2"/>
      <c r="CA3785" s="2"/>
      <c r="CB3785" s="2"/>
      <c r="CC3785" s="2"/>
      <c r="CD3785" s="2"/>
    </row>
    <row r="3786" spans="1:82" x14ac:dyDescent="0.2">
      <c r="A3786" s="50"/>
      <c r="B3786" s="50"/>
      <c r="C3786" s="50"/>
      <c r="D3786" s="50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  <c r="BQ3786" s="2"/>
      <c r="BR3786" s="2"/>
      <c r="BS3786" s="2"/>
      <c r="BT3786" s="2"/>
      <c r="BU3786" s="2"/>
      <c r="BV3786" s="2"/>
      <c r="BW3786" s="2"/>
      <c r="BX3786" s="2"/>
      <c r="BY3786" s="2"/>
      <c r="BZ3786" s="2"/>
      <c r="CA3786" s="2"/>
      <c r="CB3786" s="2"/>
      <c r="CC3786" s="2"/>
      <c r="CD3786" s="2"/>
    </row>
    <row r="3787" spans="1:82" x14ac:dyDescent="0.2">
      <c r="A3787" s="50"/>
      <c r="B3787" s="50"/>
      <c r="C3787" s="50"/>
      <c r="D3787" s="50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  <c r="BQ3787" s="2"/>
      <c r="BR3787" s="2"/>
      <c r="BS3787" s="2"/>
      <c r="BT3787" s="2"/>
      <c r="BU3787" s="2"/>
      <c r="BV3787" s="2"/>
      <c r="BW3787" s="2"/>
      <c r="BX3787" s="2"/>
      <c r="BY3787" s="2"/>
      <c r="BZ3787" s="2"/>
      <c r="CA3787" s="2"/>
      <c r="CB3787" s="2"/>
      <c r="CC3787" s="2"/>
      <c r="CD3787" s="2"/>
    </row>
    <row r="3788" spans="1:82" x14ac:dyDescent="0.2">
      <c r="A3788" s="50"/>
      <c r="B3788" s="50"/>
      <c r="C3788" s="50"/>
      <c r="D3788" s="50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  <c r="BQ3788" s="2"/>
      <c r="BR3788" s="2"/>
      <c r="BS3788" s="2"/>
      <c r="BT3788" s="2"/>
      <c r="BU3788" s="2"/>
      <c r="BV3788" s="2"/>
      <c r="BW3788" s="2"/>
      <c r="BX3788" s="2"/>
      <c r="BY3788" s="2"/>
      <c r="BZ3788" s="2"/>
      <c r="CA3788" s="2"/>
      <c r="CB3788" s="2"/>
      <c r="CC3788" s="2"/>
      <c r="CD3788" s="2"/>
    </row>
    <row r="3789" spans="1:82" x14ac:dyDescent="0.2">
      <c r="A3789" s="50"/>
      <c r="B3789" s="50"/>
      <c r="C3789" s="50"/>
      <c r="D3789" s="50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  <c r="BQ3789" s="2"/>
      <c r="BR3789" s="2"/>
      <c r="BS3789" s="2"/>
      <c r="BT3789" s="2"/>
      <c r="BU3789" s="2"/>
      <c r="BV3789" s="2"/>
      <c r="BW3789" s="2"/>
      <c r="BX3789" s="2"/>
      <c r="BY3789" s="2"/>
      <c r="BZ3789" s="2"/>
      <c r="CA3789" s="2"/>
      <c r="CB3789" s="2"/>
      <c r="CC3789" s="2"/>
      <c r="CD3789" s="2"/>
    </row>
    <row r="3790" spans="1:82" x14ac:dyDescent="0.2">
      <c r="A3790" s="50"/>
      <c r="B3790" s="50"/>
      <c r="C3790" s="50"/>
      <c r="D3790" s="50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  <c r="BQ3790" s="2"/>
      <c r="BR3790" s="2"/>
      <c r="BS3790" s="2"/>
      <c r="BT3790" s="2"/>
      <c r="BU3790" s="2"/>
      <c r="BV3790" s="2"/>
      <c r="BW3790" s="2"/>
      <c r="BX3790" s="2"/>
      <c r="BY3790" s="2"/>
      <c r="BZ3790" s="2"/>
      <c r="CA3790" s="2"/>
      <c r="CB3790" s="2"/>
      <c r="CC3790" s="2"/>
      <c r="CD3790" s="2"/>
    </row>
    <row r="3791" spans="1:82" x14ac:dyDescent="0.2">
      <c r="A3791" s="50"/>
      <c r="B3791" s="50"/>
      <c r="C3791" s="50"/>
      <c r="D3791" s="50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  <c r="BQ3791" s="2"/>
      <c r="BR3791" s="2"/>
      <c r="BS3791" s="2"/>
      <c r="BT3791" s="2"/>
      <c r="BU3791" s="2"/>
      <c r="BV3791" s="2"/>
      <c r="BW3791" s="2"/>
      <c r="BX3791" s="2"/>
      <c r="BY3791" s="2"/>
      <c r="BZ3791" s="2"/>
      <c r="CA3791" s="2"/>
      <c r="CB3791" s="2"/>
      <c r="CC3791" s="2"/>
      <c r="CD3791" s="2"/>
    </row>
    <row r="3792" spans="1:82" x14ac:dyDescent="0.2">
      <c r="A3792" s="50"/>
      <c r="B3792" s="50"/>
      <c r="C3792" s="50"/>
      <c r="D3792" s="50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  <c r="BQ3792" s="2"/>
      <c r="BR3792" s="2"/>
      <c r="BS3792" s="2"/>
      <c r="BT3792" s="2"/>
      <c r="BU3792" s="2"/>
      <c r="BV3792" s="2"/>
      <c r="BW3792" s="2"/>
      <c r="BX3792" s="2"/>
      <c r="BY3792" s="2"/>
      <c r="BZ3792" s="2"/>
      <c r="CA3792" s="2"/>
      <c r="CB3792" s="2"/>
      <c r="CC3792" s="2"/>
      <c r="CD3792" s="2"/>
    </row>
    <row r="3793" spans="1:82" x14ac:dyDescent="0.2">
      <c r="A3793" s="50"/>
      <c r="B3793" s="50"/>
      <c r="C3793" s="50"/>
      <c r="D3793" s="50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  <c r="BQ3793" s="2"/>
      <c r="BR3793" s="2"/>
      <c r="BS3793" s="2"/>
      <c r="BT3793" s="2"/>
      <c r="BU3793" s="2"/>
      <c r="BV3793" s="2"/>
      <c r="BW3793" s="2"/>
      <c r="BX3793" s="2"/>
      <c r="BY3793" s="2"/>
      <c r="BZ3793" s="2"/>
      <c r="CA3793" s="2"/>
      <c r="CB3793" s="2"/>
      <c r="CC3793" s="2"/>
      <c r="CD3793" s="2"/>
    </row>
    <row r="3794" spans="1:82" x14ac:dyDescent="0.2">
      <c r="A3794" s="50"/>
      <c r="B3794" s="50"/>
      <c r="C3794" s="50"/>
      <c r="D3794" s="50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  <c r="BQ3794" s="2"/>
      <c r="BR3794" s="2"/>
      <c r="BS3794" s="2"/>
      <c r="BT3794" s="2"/>
      <c r="BU3794" s="2"/>
      <c r="BV3794" s="2"/>
      <c r="BW3794" s="2"/>
      <c r="BX3794" s="2"/>
      <c r="BY3794" s="2"/>
      <c r="BZ3794" s="2"/>
      <c r="CA3794" s="2"/>
      <c r="CB3794" s="2"/>
      <c r="CC3794" s="2"/>
      <c r="CD3794" s="2"/>
    </row>
    <row r="3795" spans="1:82" x14ac:dyDescent="0.2">
      <c r="A3795" s="50"/>
      <c r="B3795" s="50"/>
      <c r="C3795" s="50"/>
      <c r="D3795" s="50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  <c r="BQ3795" s="2"/>
      <c r="BR3795" s="2"/>
      <c r="BS3795" s="2"/>
      <c r="BT3795" s="2"/>
      <c r="BU3795" s="2"/>
      <c r="BV3795" s="2"/>
      <c r="BW3795" s="2"/>
      <c r="BX3795" s="2"/>
      <c r="BY3795" s="2"/>
      <c r="BZ3795" s="2"/>
      <c r="CA3795" s="2"/>
      <c r="CB3795" s="2"/>
      <c r="CC3795" s="2"/>
      <c r="CD3795" s="2"/>
    </row>
    <row r="3796" spans="1:82" x14ac:dyDescent="0.2">
      <c r="A3796" s="50"/>
      <c r="B3796" s="50"/>
      <c r="C3796" s="50"/>
      <c r="D3796" s="50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  <c r="BQ3796" s="2"/>
      <c r="BR3796" s="2"/>
      <c r="BS3796" s="2"/>
      <c r="BT3796" s="2"/>
      <c r="BU3796" s="2"/>
      <c r="BV3796" s="2"/>
      <c r="BW3796" s="2"/>
      <c r="BX3796" s="2"/>
      <c r="BY3796" s="2"/>
      <c r="BZ3796" s="2"/>
      <c r="CA3796" s="2"/>
      <c r="CB3796" s="2"/>
      <c r="CC3796" s="2"/>
      <c r="CD3796" s="2"/>
    </row>
    <row r="3797" spans="1:82" x14ac:dyDescent="0.2">
      <c r="A3797" s="50"/>
      <c r="B3797" s="50"/>
      <c r="C3797" s="50"/>
      <c r="D3797" s="50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  <c r="BQ3797" s="2"/>
      <c r="BR3797" s="2"/>
      <c r="BS3797" s="2"/>
      <c r="BT3797" s="2"/>
      <c r="BU3797" s="2"/>
      <c r="BV3797" s="2"/>
      <c r="BW3797" s="2"/>
      <c r="BX3797" s="2"/>
      <c r="BY3797" s="2"/>
      <c r="BZ3797" s="2"/>
      <c r="CA3797" s="2"/>
      <c r="CB3797" s="2"/>
      <c r="CC3797" s="2"/>
      <c r="CD3797" s="2"/>
    </row>
    <row r="3798" spans="1:82" x14ac:dyDescent="0.2">
      <c r="A3798" s="50"/>
      <c r="B3798" s="50"/>
      <c r="C3798" s="50"/>
      <c r="D3798" s="50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</row>
    <row r="3799" spans="1:82" x14ac:dyDescent="0.2">
      <c r="A3799" s="50"/>
      <c r="B3799" s="50"/>
      <c r="C3799" s="50"/>
      <c r="D3799" s="50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  <c r="BQ3799" s="2"/>
      <c r="BR3799" s="2"/>
      <c r="BS3799" s="2"/>
      <c r="BT3799" s="2"/>
      <c r="BU3799" s="2"/>
      <c r="BV3799" s="2"/>
      <c r="BW3799" s="2"/>
      <c r="BX3799" s="2"/>
      <c r="BY3799" s="2"/>
      <c r="BZ3799" s="2"/>
      <c r="CA3799" s="2"/>
      <c r="CB3799" s="2"/>
      <c r="CC3799" s="2"/>
      <c r="CD3799" s="2"/>
    </row>
    <row r="3800" spans="1:82" x14ac:dyDescent="0.2">
      <c r="A3800" s="50"/>
      <c r="B3800" s="50"/>
      <c r="C3800" s="50"/>
      <c r="D3800" s="50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  <c r="BQ3800" s="2"/>
      <c r="BR3800" s="2"/>
      <c r="BS3800" s="2"/>
      <c r="BT3800" s="2"/>
      <c r="BU3800" s="2"/>
      <c r="BV3800" s="2"/>
      <c r="BW3800" s="2"/>
      <c r="BX3800" s="2"/>
      <c r="BY3800" s="2"/>
      <c r="BZ3800" s="2"/>
      <c r="CA3800" s="2"/>
      <c r="CB3800" s="2"/>
      <c r="CC3800" s="2"/>
      <c r="CD3800" s="2"/>
    </row>
    <row r="3801" spans="1:82" x14ac:dyDescent="0.2">
      <c r="A3801" s="50"/>
      <c r="B3801" s="50"/>
      <c r="C3801" s="50"/>
      <c r="D3801" s="50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  <c r="BQ3801" s="2"/>
      <c r="BR3801" s="2"/>
      <c r="BS3801" s="2"/>
      <c r="BT3801" s="2"/>
      <c r="BU3801" s="2"/>
      <c r="BV3801" s="2"/>
      <c r="BW3801" s="2"/>
      <c r="BX3801" s="2"/>
      <c r="BY3801" s="2"/>
      <c r="BZ3801" s="2"/>
      <c r="CA3801" s="2"/>
      <c r="CB3801" s="2"/>
      <c r="CC3801" s="2"/>
      <c r="CD3801" s="2"/>
    </row>
    <row r="3802" spans="1:82" x14ac:dyDescent="0.2">
      <c r="A3802" s="50"/>
      <c r="B3802" s="50"/>
      <c r="C3802" s="50"/>
      <c r="D3802" s="50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  <c r="BQ3802" s="2"/>
      <c r="BR3802" s="2"/>
      <c r="BS3802" s="2"/>
      <c r="BT3802" s="2"/>
      <c r="BU3802" s="2"/>
      <c r="BV3802" s="2"/>
      <c r="BW3802" s="2"/>
      <c r="BX3802" s="2"/>
      <c r="BY3802" s="2"/>
      <c r="BZ3802" s="2"/>
      <c r="CA3802" s="2"/>
      <c r="CB3802" s="2"/>
      <c r="CC3802" s="2"/>
      <c r="CD3802" s="2"/>
    </row>
    <row r="3803" spans="1:82" x14ac:dyDescent="0.2">
      <c r="A3803" s="50"/>
      <c r="B3803" s="50"/>
      <c r="C3803" s="50"/>
      <c r="D3803" s="50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  <c r="BQ3803" s="2"/>
      <c r="BR3803" s="2"/>
      <c r="BS3803" s="2"/>
      <c r="BT3803" s="2"/>
      <c r="BU3803" s="2"/>
      <c r="BV3803" s="2"/>
      <c r="BW3803" s="2"/>
      <c r="BX3803" s="2"/>
      <c r="BY3803" s="2"/>
      <c r="BZ3803" s="2"/>
      <c r="CA3803" s="2"/>
      <c r="CB3803" s="2"/>
      <c r="CC3803" s="2"/>
      <c r="CD3803" s="2"/>
    </row>
    <row r="3804" spans="1:82" x14ac:dyDescent="0.2">
      <c r="A3804" s="50"/>
      <c r="B3804" s="50"/>
      <c r="C3804" s="50"/>
      <c r="D3804" s="50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  <c r="BQ3804" s="2"/>
      <c r="BR3804" s="2"/>
      <c r="BS3804" s="2"/>
      <c r="BT3804" s="2"/>
      <c r="BU3804" s="2"/>
      <c r="BV3804" s="2"/>
      <c r="BW3804" s="2"/>
      <c r="BX3804" s="2"/>
      <c r="BY3804" s="2"/>
      <c r="BZ3804" s="2"/>
      <c r="CA3804" s="2"/>
      <c r="CB3804" s="2"/>
      <c r="CC3804" s="2"/>
      <c r="CD3804" s="2"/>
    </row>
    <row r="3805" spans="1:82" x14ac:dyDescent="0.2">
      <c r="A3805" s="50"/>
      <c r="B3805" s="50"/>
      <c r="C3805" s="50"/>
      <c r="D3805" s="50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  <c r="BQ3805" s="2"/>
      <c r="BR3805" s="2"/>
      <c r="BS3805" s="2"/>
      <c r="BT3805" s="2"/>
      <c r="BU3805" s="2"/>
      <c r="BV3805" s="2"/>
      <c r="BW3805" s="2"/>
      <c r="BX3805" s="2"/>
      <c r="BY3805" s="2"/>
      <c r="BZ3805" s="2"/>
      <c r="CA3805" s="2"/>
      <c r="CB3805" s="2"/>
      <c r="CC3805" s="2"/>
      <c r="CD3805" s="2"/>
    </row>
    <row r="3806" spans="1:82" x14ac:dyDescent="0.2">
      <c r="A3806" s="50"/>
      <c r="B3806" s="50"/>
      <c r="C3806" s="50"/>
      <c r="D3806" s="50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  <c r="BQ3806" s="2"/>
      <c r="BR3806" s="2"/>
      <c r="BS3806" s="2"/>
      <c r="BT3806" s="2"/>
      <c r="BU3806" s="2"/>
      <c r="BV3806" s="2"/>
      <c r="BW3806" s="2"/>
      <c r="BX3806" s="2"/>
      <c r="BY3806" s="2"/>
      <c r="BZ3806" s="2"/>
      <c r="CA3806" s="2"/>
      <c r="CB3806" s="2"/>
      <c r="CC3806" s="2"/>
      <c r="CD3806" s="2"/>
    </row>
    <row r="3807" spans="1:82" x14ac:dyDescent="0.2">
      <c r="A3807" s="50"/>
      <c r="B3807" s="50"/>
      <c r="C3807" s="50"/>
      <c r="D3807" s="50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  <c r="BQ3807" s="2"/>
      <c r="BR3807" s="2"/>
      <c r="BS3807" s="2"/>
      <c r="BT3807" s="2"/>
      <c r="BU3807" s="2"/>
      <c r="BV3807" s="2"/>
      <c r="BW3807" s="2"/>
      <c r="BX3807" s="2"/>
      <c r="BY3807" s="2"/>
      <c r="BZ3807" s="2"/>
      <c r="CA3807" s="2"/>
      <c r="CB3807" s="2"/>
      <c r="CC3807" s="2"/>
      <c r="CD3807" s="2"/>
    </row>
    <row r="3808" spans="1:82" x14ac:dyDescent="0.2">
      <c r="A3808" s="50"/>
      <c r="B3808" s="50"/>
      <c r="C3808" s="50"/>
      <c r="D3808" s="50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  <c r="BQ3808" s="2"/>
      <c r="BR3808" s="2"/>
      <c r="BS3808" s="2"/>
      <c r="BT3808" s="2"/>
      <c r="BU3808" s="2"/>
      <c r="BV3808" s="2"/>
      <c r="BW3808" s="2"/>
      <c r="BX3808" s="2"/>
      <c r="BY3808" s="2"/>
      <c r="BZ3808" s="2"/>
      <c r="CA3808" s="2"/>
      <c r="CB3808" s="2"/>
      <c r="CC3808" s="2"/>
      <c r="CD3808" s="2"/>
    </row>
    <row r="3809" spans="1:82" x14ac:dyDescent="0.2">
      <c r="A3809" s="50"/>
      <c r="B3809" s="50"/>
      <c r="C3809" s="50"/>
      <c r="D3809" s="50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  <c r="BQ3809" s="2"/>
      <c r="BR3809" s="2"/>
      <c r="BS3809" s="2"/>
      <c r="BT3809" s="2"/>
      <c r="BU3809" s="2"/>
      <c r="BV3809" s="2"/>
      <c r="BW3809" s="2"/>
      <c r="BX3809" s="2"/>
      <c r="BY3809" s="2"/>
      <c r="BZ3809" s="2"/>
      <c r="CA3809" s="2"/>
      <c r="CB3809" s="2"/>
      <c r="CC3809" s="2"/>
      <c r="CD3809" s="2"/>
    </row>
    <row r="3810" spans="1:82" x14ac:dyDescent="0.2">
      <c r="A3810" s="50"/>
      <c r="B3810" s="50"/>
      <c r="C3810" s="50"/>
      <c r="D3810" s="50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  <c r="BQ3810" s="2"/>
      <c r="BR3810" s="2"/>
      <c r="BS3810" s="2"/>
      <c r="BT3810" s="2"/>
      <c r="BU3810" s="2"/>
      <c r="BV3810" s="2"/>
      <c r="BW3810" s="2"/>
      <c r="BX3810" s="2"/>
      <c r="BY3810" s="2"/>
      <c r="BZ3810" s="2"/>
      <c r="CA3810" s="2"/>
      <c r="CB3810" s="2"/>
      <c r="CC3810" s="2"/>
      <c r="CD3810" s="2"/>
    </row>
    <row r="3811" spans="1:82" x14ac:dyDescent="0.2">
      <c r="A3811" s="50"/>
      <c r="B3811" s="50"/>
      <c r="C3811" s="50"/>
      <c r="D3811" s="50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  <c r="BQ3811" s="2"/>
      <c r="BR3811" s="2"/>
      <c r="BS3811" s="2"/>
      <c r="BT3811" s="2"/>
      <c r="BU3811" s="2"/>
      <c r="BV3811" s="2"/>
      <c r="BW3811" s="2"/>
      <c r="BX3811" s="2"/>
      <c r="BY3811" s="2"/>
      <c r="BZ3811" s="2"/>
      <c r="CA3811" s="2"/>
      <c r="CB3811" s="2"/>
      <c r="CC3811" s="2"/>
      <c r="CD3811" s="2"/>
    </row>
    <row r="3812" spans="1:82" x14ac:dyDescent="0.2">
      <c r="A3812" s="50"/>
      <c r="B3812" s="50"/>
      <c r="C3812" s="50"/>
      <c r="D3812" s="50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  <c r="BQ3812" s="2"/>
      <c r="BR3812" s="2"/>
      <c r="BS3812" s="2"/>
      <c r="BT3812" s="2"/>
      <c r="BU3812" s="2"/>
      <c r="BV3812" s="2"/>
      <c r="BW3812" s="2"/>
      <c r="BX3812" s="2"/>
      <c r="BY3812" s="2"/>
      <c r="BZ3812" s="2"/>
      <c r="CA3812" s="2"/>
      <c r="CB3812" s="2"/>
      <c r="CC3812" s="2"/>
      <c r="CD3812" s="2"/>
    </row>
    <row r="3813" spans="1:82" x14ac:dyDescent="0.2">
      <c r="A3813" s="50"/>
      <c r="B3813" s="50"/>
      <c r="C3813" s="50"/>
      <c r="D3813" s="50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  <c r="BQ3813" s="2"/>
      <c r="BR3813" s="2"/>
      <c r="BS3813" s="2"/>
      <c r="BT3813" s="2"/>
      <c r="BU3813" s="2"/>
      <c r="BV3813" s="2"/>
      <c r="BW3813" s="2"/>
      <c r="BX3813" s="2"/>
      <c r="BY3813" s="2"/>
      <c r="BZ3813" s="2"/>
      <c r="CA3813" s="2"/>
      <c r="CB3813" s="2"/>
      <c r="CC3813" s="2"/>
      <c r="CD3813" s="2"/>
    </row>
    <row r="3814" spans="1:82" x14ac:dyDescent="0.2">
      <c r="A3814" s="50"/>
      <c r="B3814" s="50"/>
      <c r="C3814" s="50"/>
      <c r="D3814" s="50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  <c r="BQ3814" s="2"/>
      <c r="BR3814" s="2"/>
      <c r="BS3814" s="2"/>
      <c r="BT3814" s="2"/>
      <c r="BU3814" s="2"/>
      <c r="BV3814" s="2"/>
      <c r="BW3814" s="2"/>
      <c r="BX3814" s="2"/>
      <c r="BY3814" s="2"/>
      <c r="BZ3814" s="2"/>
      <c r="CA3814" s="2"/>
      <c r="CB3814" s="2"/>
      <c r="CC3814" s="2"/>
      <c r="CD3814" s="2"/>
    </row>
    <row r="3815" spans="1:82" x14ac:dyDescent="0.2">
      <c r="A3815" s="50"/>
      <c r="B3815" s="50"/>
      <c r="C3815" s="50"/>
      <c r="D3815" s="50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  <c r="BQ3815" s="2"/>
      <c r="BR3815" s="2"/>
      <c r="BS3815" s="2"/>
      <c r="BT3815" s="2"/>
      <c r="BU3815" s="2"/>
      <c r="BV3815" s="2"/>
      <c r="BW3815" s="2"/>
      <c r="BX3815" s="2"/>
      <c r="BY3815" s="2"/>
      <c r="BZ3815" s="2"/>
      <c r="CA3815" s="2"/>
      <c r="CB3815" s="2"/>
      <c r="CC3815" s="2"/>
      <c r="CD3815" s="2"/>
    </row>
    <row r="3816" spans="1:82" x14ac:dyDescent="0.2">
      <c r="A3816" s="50"/>
      <c r="B3816" s="50"/>
      <c r="C3816" s="50"/>
      <c r="D3816" s="50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  <c r="BQ3816" s="2"/>
      <c r="BR3816" s="2"/>
      <c r="BS3816" s="2"/>
      <c r="BT3816" s="2"/>
      <c r="BU3816" s="2"/>
      <c r="BV3816" s="2"/>
      <c r="BW3816" s="2"/>
      <c r="BX3816" s="2"/>
      <c r="BY3816" s="2"/>
      <c r="BZ3816" s="2"/>
      <c r="CA3816" s="2"/>
      <c r="CB3816" s="2"/>
      <c r="CC3816" s="2"/>
      <c r="CD3816" s="2"/>
    </row>
    <row r="3817" spans="1:82" x14ac:dyDescent="0.2">
      <c r="A3817" s="50"/>
      <c r="B3817" s="50"/>
      <c r="C3817" s="50"/>
      <c r="D3817" s="50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  <c r="BQ3817" s="2"/>
      <c r="BR3817" s="2"/>
      <c r="BS3817" s="2"/>
      <c r="BT3817" s="2"/>
      <c r="BU3817" s="2"/>
      <c r="BV3817" s="2"/>
      <c r="BW3817" s="2"/>
      <c r="BX3817" s="2"/>
      <c r="BY3817" s="2"/>
      <c r="BZ3817" s="2"/>
      <c r="CA3817" s="2"/>
      <c r="CB3817" s="2"/>
      <c r="CC3817" s="2"/>
      <c r="CD3817" s="2"/>
    </row>
    <row r="3818" spans="1:82" x14ac:dyDescent="0.2">
      <c r="A3818" s="50"/>
      <c r="B3818" s="50"/>
      <c r="C3818" s="50"/>
      <c r="D3818" s="50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  <c r="BQ3818" s="2"/>
      <c r="BR3818" s="2"/>
      <c r="BS3818" s="2"/>
      <c r="BT3818" s="2"/>
      <c r="BU3818" s="2"/>
      <c r="BV3818" s="2"/>
      <c r="BW3818" s="2"/>
      <c r="BX3818" s="2"/>
      <c r="BY3818" s="2"/>
      <c r="BZ3818" s="2"/>
      <c r="CA3818" s="2"/>
      <c r="CB3818" s="2"/>
      <c r="CC3818" s="2"/>
      <c r="CD3818" s="2"/>
    </row>
    <row r="3819" spans="1:82" x14ac:dyDescent="0.2">
      <c r="A3819" s="50"/>
      <c r="B3819" s="50"/>
      <c r="C3819" s="50"/>
      <c r="D3819" s="50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  <c r="BQ3819" s="2"/>
      <c r="BR3819" s="2"/>
      <c r="BS3819" s="2"/>
      <c r="BT3819" s="2"/>
      <c r="BU3819" s="2"/>
      <c r="BV3819" s="2"/>
      <c r="BW3819" s="2"/>
      <c r="BX3819" s="2"/>
      <c r="BY3819" s="2"/>
      <c r="BZ3819" s="2"/>
      <c r="CA3819" s="2"/>
      <c r="CB3819" s="2"/>
      <c r="CC3819" s="2"/>
      <c r="CD3819" s="2"/>
    </row>
    <row r="3820" spans="1:82" x14ac:dyDescent="0.2">
      <c r="A3820" s="50"/>
      <c r="B3820" s="50"/>
      <c r="C3820" s="50"/>
      <c r="D3820" s="50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  <c r="BQ3820" s="2"/>
      <c r="BR3820" s="2"/>
      <c r="BS3820" s="2"/>
      <c r="BT3820" s="2"/>
      <c r="BU3820" s="2"/>
      <c r="BV3820" s="2"/>
      <c r="BW3820" s="2"/>
      <c r="BX3820" s="2"/>
      <c r="BY3820" s="2"/>
      <c r="BZ3820" s="2"/>
      <c r="CA3820" s="2"/>
      <c r="CB3820" s="2"/>
      <c r="CC3820" s="2"/>
      <c r="CD3820" s="2"/>
    </row>
    <row r="3821" spans="1:82" x14ac:dyDescent="0.2">
      <c r="A3821" s="50"/>
      <c r="B3821" s="50"/>
      <c r="C3821" s="50"/>
      <c r="D3821" s="50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  <c r="BQ3821" s="2"/>
      <c r="BR3821" s="2"/>
      <c r="BS3821" s="2"/>
      <c r="BT3821" s="2"/>
      <c r="BU3821" s="2"/>
      <c r="BV3821" s="2"/>
      <c r="BW3821" s="2"/>
      <c r="BX3821" s="2"/>
      <c r="BY3821" s="2"/>
      <c r="BZ3821" s="2"/>
      <c r="CA3821" s="2"/>
      <c r="CB3821" s="2"/>
      <c r="CC3821" s="2"/>
      <c r="CD3821" s="2"/>
    </row>
    <row r="3822" spans="1:82" x14ac:dyDescent="0.2">
      <c r="A3822" s="50"/>
      <c r="B3822" s="50"/>
      <c r="C3822" s="50"/>
      <c r="D3822" s="50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  <c r="BQ3822" s="2"/>
      <c r="BR3822" s="2"/>
      <c r="BS3822" s="2"/>
      <c r="BT3822" s="2"/>
      <c r="BU3822" s="2"/>
      <c r="BV3822" s="2"/>
      <c r="BW3822" s="2"/>
      <c r="BX3822" s="2"/>
      <c r="BY3822" s="2"/>
      <c r="BZ3822" s="2"/>
      <c r="CA3822" s="2"/>
      <c r="CB3822" s="2"/>
      <c r="CC3822" s="2"/>
      <c r="CD3822" s="2"/>
    </row>
    <row r="3823" spans="1:82" x14ac:dyDescent="0.2">
      <c r="A3823" s="50"/>
      <c r="B3823" s="50"/>
      <c r="C3823" s="50"/>
      <c r="D3823" s="50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  <c r="BQ3823" s="2"/>
      <c r="BR3823" s="2"/>
      <c r="BS3823" s="2"/>
      <c r="BT3823" s="2"/>
      <c r="BU3823" s="2"/>
      <c r="BV3823" s="2"/>
      <c r="BW3823" s="2"/>
      <c r="BX3823" s="2"/>
      <c r="BY3823" s="2"/>
      <c r="BZ3823" s="2"/>
      <c r="CA3823" s="2"/>
      <c r="CB3823" s="2"/>
      <c r="CC3823" s="2"/>
      <c r="CD3823" s="2"/>
    </row>
    <row r="3824" spans="1:82" x14ac:dyDescent="0.2">
      <c r="A3824" s="50"/>
      <c r="B3824" s="50"/>
      <c r="C3824" s="50"/>
      <c r="D3824" s="50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  <c r="BQ3824" s="2"/>
      <c r="BR3824" s="2"/>
      <c r="BS3824" s="2"/>
      <c r="BT3824" s="2"/>
      <c r="BU3824" s="2"/>
      <c r="BV3824" s="2"/>
      <c r="BW3824" s="2"/>
      <c r="BX3824" s="2"/>
      <c r="BY3824" s="2"/>
      <c r="BZ3824" s="2"/>
      <c r="CA3824" s="2"/>
      <c r="CB3824" s="2"/>
      <c r="CC3824" s="2"/>
      <c r="CD3824" s="2"/>
    </row>
    <row r="3825" spans="1:82" x14ac:dyDescent="0.2">
      <c r="A3825" s="50"/>
      <c r="B3825" s="50"/>
      <c r="C3825" s="50"/>
      <c r="D3825" s="50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  <c r="BQ3825" s="2"/>
      <c r="BR3825" s="2"/>
      <c r="BS3825" s="2"/>
      <c r="BT3825" s="2"/>
      <c r="BU3825" s="2"/>
      <c r="BV3825" s="2"/>
      <c r="BW3825" s="2"/>
      <c r="BX3825" s="2"/>
      <c r="BY3825" s="2"/>
      <c r="BZ3825" s="2"/>
      <c r="CA3825" s="2"/>
      <c r="CB3825" s="2"/>
      <c r="CC3825" s="2"/>
      <c r="CD3825" s="2"/>
    </row>
    <row r="3826" spans="1:82" x14ac:dyDescent="0.2">
      <c r="A3826" s="50"/>
      <c r="B3826" s="50"/>
      <c r="C3826" s="50"/>
      <c r="D3826" s="50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  <c r="BQ3826" s="2"/>
      <c r="BR3826" s="2"/>
      <c r="BS3826" s="2"/>
      <c r="BT3826" s="2"/>
      <c r="BU3826" s="2"/>
      <c r="BV3826" s="2"/>
      <c r="BW3826" s="2"/>
      <c r="BX3826" s="2"/>
      <c r="BY3826" s="2"/>
      <c r="BZ3826" s="2"/>
      <c r="CA3826" s="2"/>
      <c r="CB3826" s="2"/>
      <c r="CC3826" s="2"/>
      <c r="CD3826" s="2"/>
    </row>
    <row r="3827" spans="1:82" x14ac:dyDescent="0.2">
      <c r="A3827" s="50"/>
      <c r="B3827" s="50"/>
      <c r="C3827" s="50"/>
      <c r="D3827" s="50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  <c r="BQ3827" s="2"/>
      <c r="BR3827" s="2"/>
      <c r="BS3827" s="2"/>
      <c r="BT3827" s="2"/>
      <c r="BU3827" s="2"/>
      <c r="BV3827" s="2"/>
      <c r="BW3827" s="2"/>
      <c r="BX3827" s="2"/>
      <c r="BY3827" s="2"/>
      <c r="BZ3827" s="2"/>
      <c r="CA3827" s="2"/>
      <c r="CB3827" s="2"/>
      <c r="CC3827" s="2"/>
      <c r="CD3827" s="2"/>
    </row>
    <row r="3828" spans="1:82" x14ac:dyDescent="0.2">
      <c r="A3828" s="50"/>
      <c r="B3828" s="50"/>
      <c r="C3828" s="50"/>
      <c r="D3828" s="50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  <c r="BQ3828" s="2"/>
      <c r="BR3828" s="2"/>
      <c r="BS3828" s="2"/>
      <c r="BT3828" s="2"/>
      <c r="BU3828" s="2"/>
      <c r="BV3828" s="2"/>
      <c r="BW3828" s="2"/>
      <c r="BX3828" s="2"/>
      <c r="BY3828" s="2"/>
      <c r="BZ3828" s="2"/>
      <c r="CA3828" s="2"/>
      <c r="CB3828" s="2"/>
      <c r="CC3828" s="2"/>
      <c r="CD3828" s="2"/>
    </row>
    <row r="3829" spans="1:82" x14ac:dyDescent="0.2">
      <c r="A3829" s="50"/>
      <c r="B3829" s="50"/>
      <c r="C3829" s="50"/>
      <c r="D3829" s="50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  <c r="BQ3829" s="2"/>
      <c r="BR3829" s="2"/>
      <c r="BS3829" s="2"/>
      <c r="BT3829" s="2"/>
      <c r="BU3829" s="2"/>
      <c r="BV3829" s="2"/>
      <c r="BW3829" s="2"/>
      <c r="BX3829" s="2"/>
      <c r="BY3829" s="2"/>
      <c r="BZ3829" s="2"/>
      <c r="CA3829" s="2"/>
      <c r="CB3829" s="2"/>
      <c r="CC3829" s="2"/>
      <c r="CD3829" s="2"/>
    </row>
    <row r="3830" spans="1:82" x14ac:dyDescent="0.2">
      <c r="A3830" s="50"/>
      <c r="B3830" s="50"/>
      <c r="C3830" s="50"/>
      <c r="D3830" s="50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  <c r="BQ3830" s="2"/>
      <c r="BR3830" s="2"/>
      <c r="BS3830" s="2"/>
      <c r="BT3830" s="2"/>
      <c r="BU3830" s="2"/>
      <c r="BV3830" s="2"/>
      <c r="BW3830" s="2"/>
      <c r="BX3830" s="2"/>
      <c r="BY3830" s="2"/>
      <c r="BZ3830" s="2"/>
      <c r="CA3830" s="2"/>
      <c r="CB3830" s="2"/>
      <c r="CC3830" s="2"/>
      <c r="CD3830" s="2"/>
    </row>
    <row r="3831" spans="1:82" x14ac:dyDescent="0.2">
      <c r="A3831" s="50"/>
      <c r="B3831" s="50"/>
      <c r="C3831" s="50"/>
      <c r="D3831" s="50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  <c r="BQ3831" s="2"/>
      <c r="BR3831" s="2"/>
      <c r="BS3831" s="2"/>
      <c r="BT3831" s="2"/>
      <c r="BU3831" s="2"/>
      <c r="BV3831" s="2"/>
      <c r="BW3831" s="2"/>
      <c r="BX3831" s="2"/>
      <c r="BY3831" s="2"/>
      <c r="BZ3831" s="2"/>
      <c r="CA3831" s="2"/>
      <c r="CB3831" s="2"/>
      <c r="CC3831" s="2"/>
      <c r="CD3831" s="2"/>
    </row>
    <row r="3832" spans="1:82" x14ac:dyDescent="0.2">
      <c r="A3832" s="50"/>
      <c r="B3832" s="50"/>
      <c r="C3832" s="50"/>
      <c r="D3832" s="50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  <c r="BQ3832" s="2"/>
      <c r="BR3832" s="2"/>
      <c r="BS3832" s="2"/>
      <c r="BT3832" s="2"/>
      <c r="BU3832" s="2"/>
      <c r="BV3832" s="2"/>
      <c r="BW3832" s="2"/>
      <c r="BX3832" s="2"/>
      <c r="BY3832" s="2"/>
      <c r="BZ3832" s="2"/>
      <c r="CA3832" s="2"/>
      <c r="CB3832" s="2"/>
      <c r="CC3832" s="2"/>
      <c r="CD3832" s="2"/>
    </row>
    <row r="3833" spans="1:82" x14ac:dyDescent="0.2">
      <c r="A3833" s="50"/>
      <c r="B3833" s="50"/>
      <c r="C3833" s="50"/>
      <c r="D3833" s="50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  <c r="BQ3833" s="2"/>
      <c r="BR3833" s="2"/>
      <c r="BS3833" s="2"/>
      <c r="BT3833" s="2"/>
      <c r="BU3833" s="2"/>
      <c r="BV3833" s="2"/>
      <c r="BW3833" s="2"/>
      <c r="BX3833" s="2"/>
      <c r="BY3833" s="2"/>
      <c r="BZ3833" s="2"/>
      <c r="CA3833" s="2"/>
      <c r="CB3833" s="2"/>
      <c r="CC3833" s="2"/>
      <c r="CD3833" s="2"/>
    </row>
    <row r="3834" spans="1:82" x14ac:dyDescent="0.2">
      <c r="A3834" s="50"/>
      <c r="B3834" s="50"/>
      <c r="C3834" s="50"/>
      <c r="D3834" s="50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  <c r="BQ3834" s="2"/>
      <c r="BR3834" s="2"/>
      <c r="BS3834" s="2"/>
      <c r="BT3834" s="2"/>
      <c r="BU3834" s="2"/>
      <c r="BV3834" s="2"/>
      <c r="BW3834" s="2"/>
      <c r="BX3834" s="2"/>
      <c r="BY3834" s="2"/>
      <c r="BZ3834" s="2"/>
      <c r="CA3834" s="2"/>
      <c r="CB3834" s="2"/>
      <c r="CC3834" s="2"/>
      <c r="CD3834" s="2"/>
    </row>
    <row r="3835" spans="1:82" x14ac:dyDescent="0.2">
      <c r="A3835" s="50"/>
      <c r="B3835" s="50"/>
      <c r="C3835" s="50"/>
      <c r="D3835" s="50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  <c r="BQ3835" s="2"/>
      <c r="BR3835" s="2"/>
      <c r="BS3835" s="2"/>
      <c r="BT3835" s="2"/>
      <c r="BU3835" s="2"/>
      <c r="BV3835" s="2"/>
      <c r="BW3835" s="2"/>
      <c r="BX3835" s="2"/>
      <c r="BY3835" s="2"/>
      <c r="BZ3835" s="2"/>
      <c r="CA3835" s="2"/>
      <c r="CB3835" s="2"/>
      <c r="CC3835" s="2"/>
      <c r="CD3835" s="2"/>
    </row>
    <row r="3836" spans="1:82" x14ac:dyDescent="0.2">
      <c r="A3836" s="50"/>
      <c r="B3836" s="50"/>
      <c r="C3836" s="50"/>
      <c r="D3836" s="50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  <c r="BQ3836" s="2"/>
      <c r="BR3836" s="2"/>
      <c r="BS3836" s="2"/>
      <c r="BT3836" s="2"/>
      <c r="BU3836" s="2"/>
      <c r="BV3836" s="2"/>
      <c r="BW3836" s="2"/>
      <c r="BX3836" s="2"/>
      <c r="BY3836" s="2"/>
      <c r="BZ3836" s="2"/>
      <c r="CA3836" s="2"/>
      <c r="CB3836" s="2"/>
      <c r="CC3836" s="2"/>
      <c r="CD3836" s="2"/>
    </row>
    <row r="3837" spans="1:82" x14ac:dyDescent="0.2">
      <c r="A3837" s="50"/>
      <c r="B3837" s="50"/>
      <c r="C3837" s="50"/>
      <c r="D3837" s="50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  <c r="BQ3837" s="2"/>
      <c r="BR3837" s="2"/>
      <c r="BS3837" s="2"/>
      <c r="BT3837" s="2"/>
      <c r="BU3837" s="2"/>
      <c r="BV3837" s="2"/>
      <c r="BW3837" s="2"/>
      <c r="BX3837" s="2"/>
      <c r="BY3837" s="2"/>
      <c r="BZ3837" s="2"/>
      <c r="CA3837" s="2"/>
      <c r="CB3837" s="2"/>
      <c r="CC3837" s="2"/>
      <c r="CD3837" s="2"/>
    </row>
    <row r="3838" spans="1:82" x14ac:dyDescent="0.2">
      <c r="A3838" s="50"/>
      <c r="B3838" s="50"/>
      <c r="C3838" s="50"/>
      <c r="D3838" s="50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  <c r="BQ3838" s="2"/>
      <c r="BR3838" s="2"/>
      <c r="BS3838" s="2"/>
      <c r="BT3838" s="2"/>
      <c r="BU3838" s="2"/>
      <c r="BV3838" s="2"/>
      <c r="BW3838" s="2"/>
      <c r="BX3838" s="2"/>
      <c r="BY3838" s="2"/>
      <c r="BZ3838" s="2"/>
      <c r="CA3838" s="2"/>
      <c r="CB3838" s="2"/>
      <c r="CC3838" s="2"/>
      <c r="CD3838" s="2"/>
    </row>
    <row r="3839" spans="1:82" x14ac:dyDescent="0.2">
      <c r="A3839" s="50"/>
      <c r="B3839" s="50"/>
      <c r="C3839" s="50"/>
      <c r="D3839" s="50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  <c r="BQ3839" s="2"/>
      <c r="BR3839" s="2"/>
      <c r="BS3839" s="2"/>
      <c r="BT3839" s="2"/>
      <c r="BU3839" s="2"/>
      <c r="BV3839" s="2"/>
      <c r="BW3839" s="2"/>
      <c r="BX3839" s="2"/>
      <c r="BY3839" s="2"/>
      <c r="BZ3839" s="2"/>
      <c r="CA3839" s="2"/>
      <c r="CB3839" s="2"/>
      <c r="CC3839" s="2"/>
      <c r="CD3839" s="2"/>
    </row>
    <row r="3840" spans="1:82" x14ac:dyDescent="0.2">
      <c r="A3840" s="50"/>
      <c r="B3840" s="50"/>
      <c r="C3840" s="50"/>
      <c r="D3840" s="50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  <c r="BQ3840" s="2"/>
      <c r="BR3840" s="2"/>
      <c r="BS3840" s="2"/>
      <c r="BT3840" s="2"/>
      <c r="BU3840" s="2"/>
      <c r="BV3840" s="2"/>
      <c r="BW3840" s="2"/>
      <c r="BX3840" s="2"/>
      <c r="BY3840" s="2"/>
      <c r="BZ3840" s="2"/>
      <c r="CA3840" s="2"/>
      <c r="CB3840" s="2"/>
      <c r="CC3840" s="2"/>
      <c r="CD3840" s="2"/>
    </row>
    <row r="3841" spans="1:82" x14ac:dyDescent="0.2">
      <c r="A3841" s="50"/>
      <c r="B3841" s="50"/>
      <c r="C3841" s="50"/>
      <c r="D3841" s="50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  <c r="BQ3841" s="2"/>
      <c r="BR3841" s="2"/>
      <c r="BS3841" s="2"/>
      <c r="BT3841" s="2"/>
      <c r="BU3841" s="2"/>
      <c r="BV3841" s="2"/>
      <c r="BW3841" s="2"/>
      <c r="BX3841" s="2"/>
      <c r="BY3841" s="2"/>
      <c r="BZ3841" s="2"/>
      <c r="CA3841" s="2"/>
      <c r="CB3841" s="2"/>
      <c r="CC3841" s="2"/>
      <c r="CD3841" s="2"/>
    </row>
    <row r="3842" spans="1:82" x14ac:dyDescent="0.2">
      <c r="A3842" s="50"/>
      <c r="B3842" s="50"/>
      <c r="C3842" s="50"/>
      <c r="D3842" s="50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  <c r="BQ3842" s="2"/>
      <c r="BR3842" s="2"/>
      <c r="BS3842" s="2"/>
      <c r="BT3842" s="2"/>
      <c r="BU3842" s="2"/>
      <c r="BV3842" s="2"/>
      <c r="BW3842" s="2"/>
      <c r="BX3842" s="2"/>
      <c r="BY3842" s="2"/>
      <c r="BZ3842" s="2"/>
      <c r="CA3842" s="2"/>
      <c r="CB3842" s="2"/>
      <c r="CC3842" s="2"/>
      <c r="CD3842" s="2"/>
    </row>
    <row r="3843" spans="1:82" x14ac:dyDescent="0.2">
      <c r="A3843" s="50"/>
      <c r="B3843" s="50"/>
      <c r="C3843" s="50"/>
      <c r="D3843" s="50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  <c r="BQ3843" s="2"/>
      <c r="BR3843" s="2"/>
      <c r="BS3843" s="2"/>
      <c r="BT3843" s="2"/>
      <c r="BU3843" s="2"/>
      <c r="BV3843" s="2"/>
      <c r="BW3843" s="2"/>
      <c r="BX3843" s="2"/>
      <c r="BY3843" s="2"/>
      <c r="BZ3843" s="2"/>
      <c r="CA3843" s="2"/>
      <c r="CB3843" s="2"/>
      <c r="CC3843" s="2"/>
      <c r="CD3843" s="2"/>
    </row>
    <row r="3844" spans="1:82" x14ac:dyDescent="0.2">
      <c r="A3844" s="50"/>
      <c r="B3844" s="50"/>
      <c r="C3844" s="50"/>
      <c r="D3844" s="50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  <c r="BQ3844" s="2"/>
      <c r="BR3844" s="2"/>
      <c r="BS3844" s="2"/>
      <c r="BT3844" s="2"/>
      <c r="BU3844" s="2"/>
      <c r="BV3844" s="2"/>
      <c r="BW3844" s="2"/>
      <c r="BX3844" s="2"/>
      <c r="BY3844" s="2"/>
      <c r="BZ3844" s="2"/>
      <c r="CA3844" s="2"/>
      <c r="CB3844" s="2"/>
      <c r="CC3844" s="2"/>
      <c r="CD3844" s="2"/>
    </row>
    <row r="3845" spans="1:82" x14ac:dyDescent="0.2">
      <c r="A3845" s="50"/>
      <c r="B3845" s="50"/>
      <c r="C3845" s="50"/>
      <c r="D3845" s="50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  <c r="BQ3845" s="2"/>
      <c r="BR3845" s="2"/>
      <c r="BS3845" s="2"/>
      <c r="BT3845" s="2"/>
      <c r="BU3845" s="2"/>
      <c r="BV3845" s="2"/>
      <c r="BW3845" s="2"/>
      <c r="BX3845" s="2"/>
      <c r="BY3845" s="2"/>
      <c r="BZ3845" s="2"/>
      <c r="CA3845" s="2"/>
      <c r="CB3845" s="2"/>
      <c r="CC3845" s="2"/>
      <c r="CD3845" s="2"/>
    </row>
    <row r="3846" spans="1:82" x14ac:dyDescent="0.2">
      <c r="A3846" s="50"/>
      <c r="B3846" s="50"/>
      <c r="C3846" s="50"/>
      <c r="D3846" s="50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  <c r="BQ3846" s="2"/>
      <c r="BR3846" s="2"/>
      <c r="BS3846" s="2"/>
      <c r="BT3846" s="2"/>
      <c r="BU3846" s="2"/>
      <c r="BV3846" s="2"/>
      <c r="BW3846" s="2"/>
      <c r="BX3846" s="2"/>
      <c r="BY3846" s="2"/>
      <c r="BZ3846" s="2"/>
      <c r="CA3846" s="2"/>
      <c r="CB3846" s="2"/>
      <c r="CC3846" s="2"/>
      <c r="CD3846" s="2"/>
    </row>
    <row r="3847" spans="1:82" x14ac:dyDescent="0.2">
      <c r="A3847" s="50"/>
      <c r="B3847" s="50"/>
      <c r="C3847" s="50"/>
      <c r="D3847" s="50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  <c r="BQ3847" s="2"/>
      <c r="BR3847" s="2"/>
      <c r="BS3847" s="2"/>
      <c r="BT3847" s="2"/>
      <c r="BU3847" s="2"/>
      <c r="BV3847" s="2"/>
      <c r="BW3847" s="2"/>
      <c r="BX3847" s="2"/>
      <c r="BY3847" s="2"/>
      <c r="BZ3847" s="2"/>
      <c r="CA3847" s="2"/>
      <c r="CB3847" s="2"/>
      <c r="CC3847" s="2"/>
      <c r="CD3847" s="2"/>
    </row>
    <row r="3848" spans="1:82" x14ac:dyDescent="0.2">
      <c r="A3848" s="50"/>
      <c r="B3848" s="50"/>
      <c r="C3848" s="50"/>
      <c r="D3848" s="50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  <c r="BQ3848" s="2"/>
      <c r="BR3848" s="2"/>
      <c r="BS3848" s="2"/>
      <c r="BT3848" s="2"/>
      <c r="BU3848" s="2"/>
      <c r="BV3848" s="2"/>
      <c r="BW3848" s="2"/>
      <c r="BX3848" s="2"/>
      <c r="BY3848" s="2"/>
      <c r="BZ3848" s="2"/>
      <c r="CA3848" s="2"/>
      <c r="CB3848" s="2"/>
      <c r="CC3848" s="2"/>
      <c r="CD3848" s="2"/>
    </row>
    <row r="3849" spans="1:82" x14ac:dyDescent="0.2">
      <c r="A3849" s="50"/>
      <c r="B3849" s="50"/>
      <c r="C3849" s="50"/>
      <c r="D3849" s="50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  <c r="BQ3849" s="2"/>
      <c r="BR3849" s="2"/>
      <c r="BS3849" s="2"/>
      <c r="BT3849" s="2"/>
      <c r="BU3849" s="2"/>
      <c r="BV3849" s="2"/>
      <c r="BW3849" s="2"/>
      <c r="BX3849" s="2"/>
      <c r="BY3849" s="2"/>
      <c r="BZ3849" s="2"/>
      <c r="CA3849" s="2"/>
      <c r="CB3849" s="2"/>
      <c r="CC3849" s="2"/>
      <c r="CD3849" s="2"/>
    </row>
    <row r="3850" spans="1:82" x14ac:dyDescent="0.2">
      <c r="A3850" s="50"/>
      <c r="B3850" s="50"/>
      <c r="C3850" s="50"/>
      <c r="D3850" s="50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  <c r="BQ3850" s="2"/>
      <c r="BR3850" s="2"/>
      <c r="BS3850" s="2"/>
      <c r="BT3850" s="2"/>
      <c r="BU3850" s="2"/>
      <c r="BV3850" s="2"/>
      <c r="BW3850" s="2"/>
      <c r="BX3850" s="2"/>
      <c r="BY3850" s="2"/>
      <c r="BZ3850" s="2"/>
      <c r="CA3850" s="2"/>
      <c r="CB3850" s="2"/>
      <c r="CC3850" s="2"/>
      <c r="CD3850" s="2"/>
    </row>
    <row r="3851" spans="1:82" x14ac:dyDescent="0.2">
      <c r="A3851" s="50"/>
      <c r="B3851" s="50"/>
      <c r="C3851" s="50"/>
      <c r="D3851" s="50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  <c r="BQ3851" s="2"/>
      <c r="BR3851" s="2"/>
      <c r="BS3851" s="2"/>
      <c r="BT3851" s="2"/>
      <c r="BU3851" s="2"/>
      <c r="BV3851" s="2"/>
      <c r="BW3851" s="2"/>
      <c r="BX3851" s="2"/>
      <c r="BY3851" s="2"/>
      <c r="BZ3851" s="2"/>
      <c r="CA3851" s="2"/>
      <c r="CB3851" s="2"/>
      <c r="CC3851" s="2"/>
      <c r="CD3851" s="2"/>
    </row>
    <row r="3852" spans="1:82" x14ac:dyDescent="0.2">
      <c r="A3852" s="50"/>
      <c r="B3852" s="50"/>
      <c r="C3852" s="50"/>
      <c r="D3852" s="50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  <c r="BQ3852" s="2"/>
      <c r="BR3852" s="2"/>
      <c r="BS3852" s="2"/>
      <c r="BT3852" s="2"/>
      <c r="BU3852" s="2"/>
      <c r="BV3852" s="2"/>
      <c r="BW3852" s="2"/>
      <c r="BX3852" s="2"/>
      <c r="BY3852" s="2"/>
      <c r="BZ3852" s="2"/>
      <c r="CA3852" s="2"/>
      <c r="CB3852" s="2"/>
      <c r="CC3852" s="2"/>
      <c r="CD3852" s="2"/>
    </row>
    <row r="3853" spans="1:82" x14ac:dyDescent="0.2">
      <c r="A3853" s="50"/>
      <c r="B3853" s="50"/>
      <c r="C3853" s="50"/>
      <c r="D3853" s="50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  <c r="BQ3853" s="2"/>
      <c r="BR3853" s="2"/>
      <c r="BS3853" s="2"/>
      <c r="BT3853" s="2"/>
      <c r="BU3853" s="2"/>
      <c r="BV3853" s="2"/>
      <c r="BW3853" s="2"/>
      <c r="BX3853" s="2"/>
      <c r="BY3853" s="2"/>
      <c r="BZ3853" s="2"/>
      <c r="CA3853" s="2"/>
      <c r="CB3853" s="2"/>
      <c r="CC3853" s="2"/>
      <c r="CD3853" s="2"/>
    </row>
    <row r="3854" spans="1:82" x14ac:dyDescent="0.2">
      <c r="A3854" s="50"/>
      <c r="B3854" s="50"/>
      <c r="C3854" s="50"/>
      <c r="D3854" s="50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  <c r="BQ3854" s="2"/>
      <c r="BR3854" s="2"/>
      <c r="BS3854" s="2"/>
      <c r="BT3854" s="2"/>
      <c r="BU3854" s="2"/>
      <c r="BV3854" s="2"/>
      <c r="BW3854" s="2"/>
      <c r="BX3854" s="2"/>
      <c r="BY3854" s="2"/>
      <c r="BZ3854" s="2"/>
      <c r="CA3854" s="2"/>
      <c r="CB3854" s="2"/>
      <c r="CC3854" s="2"/>
      <c r="CD3854" s="2"/>
    </row>
    <row r="3855" spans="1:82" x14ac:dyDescent="0.2">
      <c r="A3855" s="50"/>
      <c r="B3855" s="50"/>
      <c r="C3855" s="50"/>
      <c r="D3855" s="50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  <c r="BQ3855" s="2"/>
      <c r="BR3855" s="2"/>
      <c r="BS3855" s="2"/>
      <c r="BT3855" s="2"/>
      <c r="BU3855" s="2"/>
      <c r="BV3855" s="2"/>
      <c r="BW3855" s="2"/>
      <c r="BX3855" s="2"/>
      <c r="BY3855" s="2"/>
      <c r="BZ3855" s="2"/>
      <c r="CA3855" s="2"/>
      <c r="CB3855" s="2"/>
      <c r="CC3855" s="2"/>
      <c r="CD3855" s="2"/>
    </row>
    <row r="3856" spans="1:82" x14ac:dyDescent="0.2">
      <c r="A3856" s="50"/>
      <c r="B3856" s="50"/>
      <c r="C3856" s="50"/>
      <c r="D3856" s="50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  <c r="BQ3856" s="2"/>
      <c r="BR3856" s="2"/>
      <c r="BS3856" s="2"/>
      <c r="BT3856" s="2"/>
      <c r="BU3856" s="2"/>
      <c r="BV3856" s="2"/>
      <c r="BW3856" s="2"/>
      <c r="BX3856" s="2"/>
      <c r="BY3856" s="2"/>
      <c r="BZ3856" s="2"/>
      <c r="CA3856" s="2"/>
      <c r="CB3856" s="2"/>
      <c r="CC3856" s="2"/>
      <c r="CD3856" s="2"/>
    </row>
    <row r="3857" spans="1:82" x14ac:dyDescent="0.2">
      <c r="A3857" s="50"/>
      <c r="B3857" s="50"/>
      <c r="C3857" s="50"/>
      <c r="D3857" s="50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  <c r="BQ3857" s="2"/>
      <c r="BR3857" s="2"/>
      <c r="BS3857" s="2"/>
      <c r="BT3857" s="2"/>
      <c r="BU3857" s="2"/>
      <c r="BV3857" s="2"/>
      <c r="BW3857" s="2"/>
      <c r="BX3857" s="2"/>
      <c r="BY3857" s="2"/>
      <c r="BZ3857" s="2"/>
      <c r="CA3857" s="2"/>
      <c r="CB3857" s="2"/>
      <c r="CC3857" s="2"/>
      <c r="CD3857" s="2"/>
    </row>
    <row r="3858" spans="1:82" x14ac:dyDescent="0.2">
      <c r="A3858" s="50"/>
      <c r="B3858" s="50"/>
      <c r="C3858" s="50"/>
      <c r="D3858" s="50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  <c r="BQ3858" s="2"/>
      <c r="BR3858" s="2"/>
      <c r="BS3858" s="2"/>
      <c r="BT3858" s="2"/>
      <c r="BU3858" s="2"/>
      <c r="BV3858" s="2"/>
      <c r="BW3858" s="2"/>
      <c r="BX3858" s="2"/>
      <c r="BY3858" s="2"/>
      <c r="BZ3858" s="2"/>
      <c r="CA3858" s="2"/>
      <c r="CB3858" s="2"/>
      <c r="CC3858" s="2"/>
      <c r="CD3858" s="2"/>
    </row>
    <row r="3859" spans="1:82" x14ac:dyDescent="0.2">
      <c r="A3859" s="50"/>
      <c r="B3859" s="50"/>
      <c r="C3859" s="50"/>
      <c r="D3859" s="50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  <c r="BQ3859" s="2"/>
      <c r="BR3859" s="2"/>
      <c r="BS3859" s="2"/>
      <c r="BT3859" s="2"/>
      <c r="BU3859" s="2"/>
      <c r="BV3859" s="2"/>
      <c r="BW3859" s="2"/>
      <c r="BX3859" s="2"/>
      <c r="BY3859" s="2"/>
      <c r="BZ3859" s="2"/>
      <c r="CA3859" s="2"/>
      <c r="CB3859" s="2"/>
      <c r="CC3859" s="2"/>
      <c r="CD3859" s="2"/>
    </row>
    <row r="3860" spans="1:82" x14ac:dyDescent="0.2">
      <c r="A3860" s="50"/>
      <c r="B3860" s="50"/>
      <c r="C3860" s="50"/>
      <c r="D3860" s="50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  <c r="BQ3860" s="2"/>
      <c r="BR3860" s="2"/>
      <c r="BS3860" s="2"/>
      <c r="BT3860" s="2"/>
      <c r="BU3860" s="2"/>
      <c r="BV3860" s="2"/>
      <c r="BW3860" s="2"/>
      <c r="BX3860" s="2"/>
      <c r="BY3860" s="2"/>
      <c r="BZ3860" s="2"/>
      <c r="CA3860" s="2"/>
      <c r="CB3860" s="2"/>
      <c r="CC3860" s="2"/>
      <c r="CD3860" s="2"/>
    </row>
    <row r="3861" spans="1:82" x14ac:dyDescent="0.2">
      <c r="A3861" s="50"/>
      <c r="B3861" s="50"/>
      <c r="C3861" s="50"/>
      <c r="D3861" s="50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  <c r="BQ3861" s="2"/>
      <c r="BR3861" s="2"/>
      <c r="BS3861" s="2"/>
      <c r="BT3861" s="2"/>
      <c r="BU3861" s="2"/>
      <c r="BV3861" s="2"/>
      <c r="BW3861" s="2"/>
      <c r="BX3861" s="2"/>
      <c r="BY3861" s="2"/>
      <c r="BZ3861" s="2"/>
      <c r="CA3861" s="2"/>
      <c r="CB3861" s="2"/>
      <c r="CC3861" s="2"/>
      <c r="CD3861" s="2"/>
    </row>
    <row r="3862" spans="1:82" x14ac:dyDescent="0.2">
      <c r="A3862" s="50"/>
      <c r="B3862" s="50"/>
      <c r="C3862" s="50"/>
      <c r="D3862" s="50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  <c r="BQ3862" s="2"/>
      <c r="BR3862" s="2"/>
      <c r="BS3862" s="2"/>
      <c r="BT3862" s="2"/>
      <c r="BU3862" s="2"/>
      <c r="BV3862" s="2"/>
      <c r="BW3862" s="2"/>
      <c r="BX3862" s="2"/>
      <c r="BY3862" s="2"/>
      <c r="BZ3862" s="2"/>
      <c r="CA3862" s="2"/>
      <c r="CB3862" s="2"/>
      <c r="CC3862" s="2"/>
      <c r="CD3862" s="2"/>
    </row>
    <row r="3863" spans="1:82" x14ac:dyDescent="0.2">
      <c r="A3863" s="50"/>
      <c r="B3863" s="50"/>
      <c r="C3863" s="50"/>
      <c r="D3863" s="50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  <c r="BP3863" s="2"/>
      <c r="BQ3863" s="2"/>
      <c r="BR3863" s="2"/>
      <c r="BS3863" s="2"/>
      <c r="BT3863" s="2"/>
      <c r="BU3863" s="2"/>
      <c r="BV3863" s="2"/>
      <c r="BW3863" s="2"/>
      <c r="BX3863" s="2"/>
      <c r="BY3863" s="2"/>
      <c r="BZ3863" s="2"/>
      <c r="CA3863" s="2"/>
      <c r="CB3863" s="2"/>
      <c r="CC3863" s="2"/>
      <c r="CD3863" s="2"/>
    </row>
    <row r="3864" spans="1:82" x14ac:dyDescent="0.2">
      <c r="A3864" s="50"/>
      <c r="B3864" s="50"/>
      <c r="C3864" s="50"/>
      <c r="D3864" s="50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  <c r="BQ3864" s="2"/>
      <c r="BR3864" s="2"/>
      <c r="BS3864" s="2"/>
      <c r="BT3864" s="2"/>
      <c r="BU3864" s="2"/>
      <c r="BV3864" s="2"/>
      <c r="BW3864" s="2"/>
      <c r="BX3864" s="2"/>
      <c r="BY3864" s="2"/>
      <c r="BZ3864" s="2"/>
      <c r="CA3864" s="2"/>
      <c r="CB3864" s="2"/>
      <c r="CC3864" s="2"/>
      <c r="CD3864" s="2"/>
    </row>
    <row r="3865" spans="1:82" x14ac:dyDescent="0.2">
      <c r="A3865" s="50"/>
      <c r="B3865" s="50"/>
      <c r="C3865" s="50"/>
      <c r="D3865" s="50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  <c r="BQ3865" s="2"/>
      <c r="BR3865" s="2"/>
      <c r="BS3865" s="2"/>
      <c r="BT3865" s="2"/>
      <c r="BU3865" s="2"/>
      <c r="BV3865" s="2"/>
      <c r="BW3865" s="2"/>
      <c r="BX3865" s="2"/>
      <c r="BY3865" s="2"/>
      <c r="BZ3865" s="2"/>
      <c r="CA3865" s="2"/>
      <c r="CB3865" s="2"/>
      <c r="CC3865" s="2"/>
      <c r="CD3865" s="2"/>
    </row>
    <row r="3866" spans="1:82" x14ac:dyDescent="0.2">
      <c r="A3866" s="50"/>
      <c r="B3866" s="50"/>
      <c r="C3866" s="50"/>
      <c r="D3866" s="50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  <c r="BQ3866" s="2"/>
      <c r="BR3866" s="2"/>
      <c r="BS3866" s="2"/>
      <c r="BT3866" s="2"/>
      <c r="BU3866" s="2"/>
      <c r="BV3866" s="2"/>
      <c r="BW3866" s="2"/>
      <c r="BX3866" s="2"/>
      <c r="BY3866" s="2"/>
      <c r="BZ3866" s="2"/>
      <c r="CA3866" s="2"/>
      <c r="CB3866" s="2"/>
      <c r="CC3866" s="2"/>
      <c r="CD3866" s="2"/>
    </row>
    <row r="3867" spans="1:82" x14ac:dyDescent="0.2">
      <c r="A3867" s="50"/>
      <c r="B3867" s="50"/>
      <c r="C3867" s="50"/>
      <c r="D3867" s="50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  <c r="BQ3867" s="2"/>
      <c r="BR3867" s="2"/>
      <c r="BS3867" s="2"/>
      <c r="BT3867" s="2"/>
      <c r="BU3867" s="2"/>
      <c r="BV3867" s="2"/>
      <c r="BW3867" s="2"/>
      <c r="BX3867" s="2"/>
      <c r="BY3867" s="2"/>
      <c r="BZ3867" s="2"/>
      <c r="CA3867" s="2"/>
      <c r="CB3867" s="2"/>
      <c r="CC3867" s="2"/>
      <c r="CD3867" s="2"/>
    </row>
    <row r="3868" spans="1:82" x14ac:dyDescent="0.2">
      <c r="A3868" s="50"/>
      <c r="B3868" s="50"/>
      <c r="C3868" s="50"/>
      <c r="D3868" s="50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  <c r="BQ3868" s="2"/>
      <c r="BR3868" s="2"/>
      <c r="BS3868" s="2"/>
      <c r="BT3868" s="2"/>
      <c r="BU3868" s="2"/>
      <c r="BV3868" s="2"/>
      <c r="BW3868" s="2"/>
      <c r="BX3868" s="2"/>
      <c r="BY3868" s="2"/>
      <c r="BZ3868" s="2"/>
      <c r="CA3868" s="2"/>
      <c r="CB3868" s="2"/>
      <c r="CC3868" s="2"/>
      <c r="CD3868" s="2"/>
    </row>
    <row r="3869" spans="1:82" x14ac:dyDescent="0.2">
      <c r="A3869" s="50"/>
      <c r="B3869" s="50"/>
      <c r="C3869" s="50"/>
      <c r="D3869" s="50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  <c r="BQ3869" s="2"/>
      <c r="BR3869" s="2"/>
      <c r="BS3869" s="2"/>
      <c r="BT3869" s="2"/>
      <c r="BU3869" s="2"/>
      <c r="BV3869" s="2"/>
      <c r="BW3869" s="2"/>
      <c r="BX3869" s="2"/>
      <c r="BY3869" s="2"/>
      <c r="BZ3869" s="2"/>
      <c r="CA3869" s="2"/>
      <c r="CB3869" s="2"/>
      <c r="CC3869" s="2"/>
      <c r="CD3869" s="2"/>
    </row>
    <row r="3870" spans="1:82" x14ac:dyDescent="0.2">
      <c r="A3870" s="50"/>
      <c r="B3870" s="50"/>
      <c r="C3870" s="50"/>
      <c r="D3870" s="50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  <c r="BQ3870" s="2"/>
      <c r="BR3870" s="2"/>
      <c r="BS3870" s="2"/>
      <c r="BT3870" s="2"/>
      <c r="BU3870" s="2"/>
      <c r="BV3870" s="2"/>
      <c r="BW3870" s="2"/>
      <c r="BX3870" s="2"/>
      <c r="BY3870" s="2"/>
      <c r="BZ3870" s="2"/>
      <c r="CA3870" s="2"/>
      <c r="CB3870" s="2"/>
      <c r="CC3870" s="2"/>
      <c r="CD3870" s="2"/>
    </row>
    <row r="3871" spans="1:82" x14ac:dyDescent="0.2">
      <c r="A3871" s="50"/>
      <c r="B3871" s="50"/>
      <c r="C3871" s="50"/>
      <c r="D3871" s="50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  <c r="BQ3871" s="2"/>
      <c r="BR3871" s="2"/>
      <c r="BS3871" s="2"/>
      <c r="BT3871" s="2"/>
      <c r="BU3871" s="2"/>
      <c r="BV3871" s="2"/>
      <c r="BW3871" s="2"/>
      <c r="BX3871" s="2"/>
      <c r="BY3871" s="2"/>
      <c r="BZ3871" s="2"/>
      <c r="CA3871" s="2"/>
      <c r="CB3871" s="2"/>
      <c r="CC3871" s="2"/>
      <c r="CD3871" s="2"/>
    </row>
    <row r="3872" spans="1:82" x14ac:dyDescent="0.2">
      <c r="A3872" s="50"/>
      <c r="B3872" s="50"/>
      <c r="C3872" s="50"/>
      <c r="D3872" s="50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  <c r="BQ3872" s="2"/>
      <c r="BR3872" s="2"/>
      <c r="BS3872" s="2"/>
      <c r="BT3872" s="2"/>
      <c r="BU3872" s="2"/>
      <c r="BV3872" s="2"/>
      <c r="BW3872" s="2"/>
      <c r="BX3872" s="2"/>
      <c r="BY3872" s="2"/>
      <c r="BZ3872" s="2"/>
      <c r="CA3872" s="2"/>
      <c r="CB3872" s="2"/>
      <c r="CC3872" s="2"/>
      <c r="CD3872" s="2"/>
    </row>
    <row r="3873" spans="1:82" x14ac:dyDescent="0.2">
      <c r="A3873" s="50"/>
      <c r="B3873" s="50"/>
      <c r="C3873" s="50"/>
      <c r="D3873" s="50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  <c r="BQ3873" s="2"/>
      <c r="BR3873" s="2"/>
      <c r="BS3873" s="2"/>
      <c r="BT3873" s="2"/>
      <c r="BU3873" s="2"/>
      <c r="BV3873" s="2"/>
      <c r="BW3873" s="2"/>
      <c r="BX3873" s="2"/>
      <c r="BY3873" s="2"/>
      <c r="BZ3873" s="2"/>
      <c r="CA3873" s="2"/>
      <c r="CB3873" s="2"/>
      <c r="CC3873" s="2"/>
      <c r="CD3873" s="2"/>
    </row>
    <row r="3874" spans="1:82" x14ac:dyDescent="0.2">
      <c r="A3874" s="50"/>
      <c r="B3874" s="50"/>
      <c r="C3874" s="50"/>
      <c r="D3874" s="50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  <c r="BQ3874" s="2"/>
      <c r="BR3874" s="2"/>
      <c r="BS3874" s="2"/>
      <c r="BT3874" s="2"/>
      <c r="BU3874" s="2"/>
      <c r="BV3874" s="2"/>
      <c r="BW3874" s="2"/>
      <c r="BX3874" s="2"/>
      <c r="BY3874" s="2"/>
      <c r="BZ3874" s="2"/>
      <c r="CA3874" s="2"/>
      <c r="CB3874" s="2"/>
      <c r="CC3874" s="2"/>
      <c r="CD3874" s="2"/>
    </row>
    <row r="3875" spans="1:82" x14ac:dyDescent="0.2">
      <c r="A3875" s="50"/>
      <c r="B3875" s="50"/>
      <c r="C3875" s="50"/>
      <c r="D3875" s="50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  <c r="BQ3875" s="2"/>
      <c r="BR3875" s="2"/>
      <c r="BS3875" s="2"/>
      <c r="BT3875" s="2"/>
      <c r="BU3875" s="2"/>
      <c r="BV3875" s="2"/>
      <c r="BW3875" s="2"/>
      <c r="BX3875" s="2"/>
      <c r="BY3875" s="2"/>
      <c r="BZ3875" s="2"/>
      <c r="CA3875" s="2"/>
      <c r="CB3875" s="2"/>
      <c r="CC3875" s="2"/>
      <c r="CD3875" s="2"/>
    </row>
    <row r="3876" spans="1:82" x14ac:dyDescent="0.2">
      <c r="A3876" s="50"/>
      <c r="B3876" s="50"/>
      <c r="C3876" s="50"/>
      <c r="D3876" s="50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  <c r="BQ3876" s="2"/>
      <c r="BR3876" s="2"/>
      <c r="BS3876" s="2"/>
      <c r="BT3876" s="2"/>
      <c r="BU3876" s="2"/>
      <c r="BV3876" s="2"/>
      <c r="BW3876" s="2"/>
      <c r="BX3876" s="2"/>
      <c r="BY3876" s="2"/>
      <c r="BZ3876" s="2"/>
      <c r="CA3876" s="2"/>
      <c r="CB3876" s="2"/>
      <c r="CC3876" s="2"/>
      <c r="CD3876" s="2"/>
    </row>
    <row r="3877" spans="1:82" x14ac:dyDescent="0.2">
      <c r="A3877" s="50"/>
      <c r="B3877" s="50"/>
      <c r="C3877" s="50"/>
      <c r="D3877" s="50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  <c r="BQ3877" s="2"/>
      <c r="BR3877" s="2"/>
      <c r="BS3877" s="2"/>
      <c r="BT3877" s="2"/>
      <c r="BU3877" s="2"/>
      <c r="BV3877" s="2"/>
      <c r="BW3877" s="2"/>
      <c r="BX3877" s="2"/>
      <c r="BY3877" s="2"/>
      <c r="BZ3877" s="2"/>
      <c r="CA3877" s="2"/>
      <c r="CB3877" s="2"/>
      <c r="CC3877" s="2"/>
      <c r="CD3877" s="2"/>
    </row>
    <row r="3878" spans="1:82" x14ac:dyDescent="0.2">
      <c r="A3878" s="50"/>
      <c r="B3878" s="50"/>
      <c r="C3878" s="50"/>
      <c r="D3878" s="50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  <c r="BQ3878" s="2"/>
      <c r="BR3878" s="2"/>
      <c r="BS3878" s="2"/>
      <c r="BT3878" s="2"/>
      <c r="BU3878" s="2"/>
      <c r="BV3878" s="2"/>
      <c r="BW3878" s="2"/>
      <c r="BX3878" s="2"/>
      <c r="BY3878" s="2"/>
      <c r="BZ3878" s="2"/>
      <c r="CA3878" s="2"/>
      <c r="CB3878" s="2"/>
      <c r="CC3878" s="2"/>
      <c r="CD3878" s="2"/>
    </row>
    <row r="3879" spans="1:82" x14ac:dyDescent="0.2">
      <c r="A3879" s="50"/>
      <c r="B3879" s="50"/>
      <c r="C3879" s="50"/>
      <c r="D3879" s="50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  <c r="BQ3879" s="2"/>
      <c r="BR3879" s="2"/>
      <c r="BS3879" s="2"/>
      <c r="BT3879" s="2"/>
      <c r="BU3879" s="2"/>
      <c r="BV3879" s="2"/>
      <c r="BW3879" s="2"/>
      <c r="BX3879" s="2"/>
      <c r="BY3879" s="2"/>
      <c r="BZ3879" s="2"/>
      <c r="CA3879" s="2"/>
      <c r="CB3879" s="2"/>
      <c r="CC3879" s="2"/>
      <c r="CD3879" s="2"/>
    </row>
    <row r="3880" spans="1:82" x14ac:dyDescent="0.2">
      <c r="A3880" s="50"/>
      <c r="B3880" s="50"/>
      <c r="C3880" s="50"/>
      <c r="D3880" s="50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  <c r="BQ3880" s="2"/>
      <c r="BR3880" s="2"/>
      <c r="BS3880" s="2"/>
      <c r="BT3880" s="2"/>
      <c r="BU3880" s="2"/>
      <c r="BV3880" s="2"/>
      <c r="BW3880" s="2"/>
      <c r="BX3880" s="2"/>
      <c r="BY3880" s="2"/>
      <c r="BZ3880" s="2"/>
      <c r="CA3880" s="2"/>
      <c r="CB3880" s="2"/>
      <c r="CC3880" s="2"/>
      <c r="CD3880" s="2"/>
    </row>
    <row r="3881" spans="1:82" x14ac:dyDescent="0.2">
      <c r="A3881" s="50"/>
      <c r="B3881" s="50"/>
      <c r="C3881" s="50"/>
      <c r="D3881" s="50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  <c r="BQ3881" s="2"/>
      <c r="BR3881" s="2"/>
      <c r="BS3881" s="2"/>
      <c r="BT3881" s="2"/>
      <c r="BU3881" s="2"/>
      <c r="BV3881" s="2"/>
      <c r="BW3881" s="2"/>
      <c r="BX3881" s="2"/>
      <c r="BY3881" s="2"/>
      <c r="BZ3881" s="2"/>
      <c r="CA3881" s="2"/>
      <c r="CB3881" s="2"/>
      <c r="CC3881" s="2"/>
      <c r="CD3881" s="2"/>
    </row>
    <row r="3882" spans="1:82" x14ac:dyDescent="0.2">
      <c r="A3882" s="50"/>
      <c r="B3882" s="50"/>
      <c r="C3882" s="50"/>
      <c r="D3882" s="50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  <c r="BQ3882" s="2"/>
      <c r="BR3882" s="2"/>
      <c r="BS3882" s="2"/>
      <c r="BT3882" s="2"/>
      <c r="BU3882" s="2"/>
      <c r="BV3882" s="2"/>
      <c r="BW3882" s="2"/>
      <c r="BX3882" s="2"/>
      <c r="BY3882" s="2"/>
      <c r="BZ3882" s="2"/>
      <c r="CA3882" s="2"/>
      <c r="CB3882" s="2"/>
      <c r="CC3882" s="2"/>
      <c r="CD3882" s="2"/>
    </row>
    <row r="3883" spans="1:82" x14ac:dyDescent="0.2">
      <c r="A3883" s="50"/>
      <c r="B3883" s="50"/>
      <c r="C3883" s="50"/>
      <c r="D3883" s="50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  <c r="BQ3883" s="2"/>
      <c r="BR3883" s="2"/>
      <c r="BS3883" s="2"/>
      <c r="BT3883" s="2"/>
      <c r="BU3883" s="2"/>
      <c r="BV3883" s="2"/>
      <c r="BW3883" s="2"/>
      <c r="BX3883" s="2"/>
      <c r="BY3883" s="2"/>
      <c r="BZ3883" s="2"/>
      <c r="CA3883" s="2"/>
      <c r="CB3883" s="2"/>
      <c r="CC3883" s="2"/>
      <c r="CD3883" s="2"/>
    </row>
    <row r="3884" spans="1:82" x14ac:dyDescent="0.2">
      <c r="A3884" s="50"/>
      <c r="B3884" s="50"/>
      <c r="C3884" s="50"/>
      <c r="D3884" s="50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  <c r="BQ3884" s="2"/>
      <c r="BR3884" s="2"/>
      <c r="BS3884" s="2"/>
      <c r="BT3884" s="2"/>
      <c r="BU3884" s="2"/>
      <c r="BV3884" s="2"/>
      <c r="BW3884" s="2"/>
      <c r="BX3884" s="2"/>
      <c r="BY3884" s="2"/>
      <c r="BZ3884" s="2"/>
      <c r="CA3884" s="2"/>
      <c r="CB3884" s="2"/>
      <c r="CC3884" s="2"/>
      <c r="CD3884" s="2"/>
    </row>
    <row r="3885" spans="1:82" x14ac:dyDescent="0.2">
      <c r="A3885" s="50"/>
      <c r="B3885" s="50"/>
      <c r="C3885" s="50"/>
      <c r="D3885" s="50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  <c r="BQ3885" s="2"/>
      <c r="BR3885" s="2"/>
      <c r="BS3885" s="2"/>
      <c r="BT3885" s="2"/>
      <c r="BU3885" s="2"/>
      <c r="BV3885" s="2"/>
      <c r="BW3885" s="2"/>
      <c r="BX3885" s="2"/>
      <c r="BY3885" s="2"/>
      <c r="BZ3885" s="2"/>
      <c r="CA3885" s="2"/>
      <c r="CB3885" s="2"/>
      <c r="CC3885" s="2"/>
      <c r="CD3885" s="2"/>
    </row>
    <row r="3886" spans="1:82" x14ac:dyDescent="0.2">
      <c r="A3886" s="50"/>
      <c r="B3886" s="50"/>
      <c r="C3886" s="50"/>
      <c r="D3886" s="50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  <c r="BQ3886" s="2"/>
      <c r="BR3886" s="2"/>
      <c r="BS3886" s="2"/>
      <c r="BT3886" s="2"/>
      <c r="BU3886" s="2"/>
      <c r="BV3886" s="2"/>
      <c r="BW3886" s="2"/>
      <c r="BX3886" s="2"/>
      <c r="BY3886" s="2"/>
      <c r="BZ3886" s="2"/>
      <c r="CA3886" s="2"/>
      <c r="CB3886" s="2"/>
      <c r="CC3886" s="2"/>
      <c r="CD3886" s="2"/>
    </row>
    <row r="3887" spans="1:82" x14ac:dyDescent="0.2">
      <c r="A3887" s="50"/>
      <c r="B3887" s="50"/>
      <c r="C3887" s="50"/>
      <c r="D3887" s="50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  <c r="BQ3887" s="2"/>
      <c r="BR3887" s="2"/>
      <c r="BS3887" s="2"/>
      <c r="BT3887" s="2"/>
      <c r="BU3887" s="2"/>
      <c r="BV3887" s="2"/>
      <c r="BW3887" s="2"/>
      <c r="BX3887" s="2"/>
      <c r="BY3887" s="2"/>
      <c r="BZ3887" s="2"/>
      <c r="CA3887" s="2"/>
      <c r="CB3887" s="2"/>
      <c r="CC3887" s="2"/>
      <c r="CD3887" s="2"/>
    </row>
    <row r="3888" spans="1:82" x14ac:dyDescent="0.2">
      <c r="A3888" s="50"/>
      <c r="B3888" s="50"/>
      <c r="C3888" s="50"/>
      <c r="D3888" s="50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  <c r="BQ3888" s="2"/>
      <c r="BR3888" s="2"/>
      <c r="BS3888" s="2"/>
      <c r="BT3888" s="2"/>
      <c r="BU3888" s="2"/>
      <c r="BV3888" s="2"/>
      <c r="BW3888" s="2"/>
      <c r="BX3888" s="2"/>
      <c r="BY3888" s="2"/>
      <c r="BZ3888" s="2"/>
      <c r="CA3888" s="2"/>
      <c r="CB3888" s="2"/>
      <c r="CC3888" s="2"/>
      <c r="CD3888" s="2"/>
    </row>
    <row r="3889" spans="1:82" x14ac:dyDescent="0.2">
      <c r="A3889" s="50"/>
      <c r="B3889" s="50"/>
      <c r="C3889" s="50"/>
      <c r="D3889" s="50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  <c r="BQ3889" s="2"/>
      <c r="BR3889" s="2"/>
      <c r="BS3889" s="2"/>
      <c r="BT3889" s="2"/>
      <c r="BU3889" s="2"/>
      <c r="BV3889" s="2"/>
      <c r="BW3889" s="2"/>
      <c r="BX3889" s="2"/>
      <c r="BY3889" s="2"/>
      <c r="BZ3889" s="2"/>
      <c r="CA3889" s="2"/>
      <c r="CB3889" s="2"/>
      <c r="CC3889" s="2"/>
      <c r="CD3889" s="2"/>
    </row>
    <row r="3890" spans="1:82" x14ac:dyDescent="0.2">
      <c r="A3890" s="50"/>
      <c r="B3890" s="50"/>
      <c r="C3890" s="50"/>
      <c r="D3890" s="50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  <c r="BQ3890" s="2"/>
      <c r="BR3890" s="2"/>
      <c r="BS3890" s="2"/>
      <c r="BT3890" s="2"/>
      <c r="BU3890" s="2"/>
      <c r="BV3890" s="2"/>
      <c r="BW3890" s="2"/>
      <c r="BX3890" s="2"/>
      <c r="BY3890" s="2"/>
      <c r="BZ3890" s="2"/>
      <c r="CA3890" s="2"/>
      <c r="CB3890" s="2"/>
      <c r="CC3890" s="2"/>
      <c r="CD3890" s="2"/>
    </row>
    <row r="3891" spans="1:82" x14ac:dyDescent="0.2">
      <c r="A3891" s="50"/>
      <c r="B3891" s="50"/>
      <c r="C3891" s="50"/>
      <c r="D3891" s="50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  <c r="BQ3891" s="2"/>
      <c r="BR3891" s="2"/>
      <c r="BS3891" s="2"/>
      <c r="BT3891" s="2"/>
      <c r="BU3891" s="2"/>
      <c r="BV3891" s="2"/>
      <c r="BW3891" s="2"/>
      <c r="BX3891" s="2"/>
      <c r="BY3891" s="2"/>
      <c r="BZ3891" s="2"/>
      <c r="CA3891" s="2"/>
      <c r="CB3891" s="2"/>
      <c r="CC3891" s="2"/>
      <c r="CD3891" s="2"/>
    </row>
    <row r="3892" spans="1:82" x14ac:dyDescent="0.2">
      <c r="A3892" s="50"/>
      <c r="B3892" s="50"/>
      <c r="C3892" s="50"/>
      <c r="D3892" s="50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  <c r="BQ3892" s="2"/>
      <c r="BR3892" s="2"/>
      <c r="BS3892" s="2"/>
      <c r="BT3892" s="2"/>
      <c r="BU3892" s="2"/>
      <c r="BV3892" s="2"/>
      <c r="BW3892" s="2"/>
      <c r="BX3892" s="2"/>
      <c r="BY3892" s="2"/>
      <c r="BZ3892" s="2"/>
      <c r="CA3892" s="2"/>
      <c r="CB3892" s="2"/>
      <c r="CC3892" s="2"/>
      <c r="CD3892" s="2"/>
    </row>
    <row r="3893" spans="1:82" x14ac:dyDescent="0.2">
      <c r="A3893" s="50"/>
      <c r="B3893" s="50"/>
      <c r="C3893" s="50"/>
      <c r="D3893" s="50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  <c r="BQ3893" s="2"/>
      <c r="BR3893" s="2"/>
      <c r="BS3893" s="2"/>
      <c r="BT3893" s="2"/>
      <c r="BU3893" s="2"/>
      <c r="BV3893" s="2"/>
      <c r="BW3893" s="2"/>
      <c r="BX3893" s="2"/>
      <c r="BY3893" s="2"/>
      <c r="BZ3893" s="2"/>
      <c r="CA3893" s="2"/>
      <c r="CB3893" s="2"/>
      <c r="CC3893" s="2"/>
      <c r="CD3893" s="2"/>
    </row>
    <row r="3894" spans="1:82" x14ac:dyDescent="0.2">
      <c r="A3894" s="50"/>
      <c r="B3894" s="50"/>
      <c r="C3894" s="50"/>
      <c r="D3894" s="50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  <c r="BQ3894" s="2"/>
      <c r="BR3894" s="2"/>
      <c r="BS3894" s="2"/>
      <c r="BT3894" s="2"/>
      <c r="BU3894" s="2"/>
      <c r="BV3894" s="2"/>
      <c r="BW3894" s="2"/>
      <c r="BX3894" s="2"/>
      <c r="BY3894" s="2"/>
      <c r="BZ3894" s="2"/>
      <c r="CA3894" s="2"/>
      <c r="CB3894" s="2"/>
      <c r="CC3894" s="2"/>
      <c r="CD3894" s="2"/>
    </row>
    <row r="3895" spans="1:82" x14ac:dyDescent="0.2">
      <c r="A3895" s="50"/>
      <c r="B3895" s="50"/>
      <c r="C3895" s="50"/>
      <c r="D3895" s="50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  <c r="BP3895" s="2"/>
      <c r="BQ3895" s="2"/>
      <c r="BR3895" s="2"/>
      <c r="BS3895" s="2"/>
      <c r="BT3895" s="2"/>
      <c r="BU3895" s="2"/>
      <c r="BV3895" s="2"/>
      <c r="BW3895" s="2"/>
      <c r="BX3895" s="2"/>
      <c r="BY3895" s="2"/>
      <c r="BZ3895" s="2"/>
      <c r="CA3895" s="2"/>
      <c r="CB3895" s="2"/>
      <c r="CC3895" s="2"/>
      <c r="CD3895" s="2"/>
    </row>
    <row r="3896" spans="1:82" x14ac:dyDescent="0.2">
      <c r="A3896" s="50"/>
      <c r="B3896" s="50"/>
      <c r="C3896" s="50"/>
      <c r="D3896" s="50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  <c r="BQ3896" s="2"/>
      <c r="BR3896" s="2"/>
      <c r="BS3896" s="2"/>
      <c r="BT3896" s="2"/>
      <c r="BU3896" s="2"/>
      <c r="BV3896" s="2"/>
      <c r="BW3896" s="2"/>
      <c r="BX3896" s="2"/>
      <c r="BY3896" s="2"/>
      <c r="BZ3896" s="2"/>
      <c r="CA3896" s="2"/>
      <c r="CB3896" s="2"/>
      <c r="CC3896" s="2"/>
      <c r="CD3896" s="2"/>
    </row>
    <row r="3897" spans="1:82" x14ac:dyDescent="0.2">
      <c r="A3897" s="50"/>
      <c r="B3897" s="50"/>
      <c r="C3897" s="50"/>
      <c r="D3897" s="50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  <c r="BQ3897" s="2"/>
      <c r="BR3897" s="2"/>
      <c r="BS3897" s="2"/>
      <c r="BT3897" s="2"/>
      <c r="BU3897" s="2"/>
      <c r="BV3897" s="2"/>
      <c r="BW3897" s="2"/>
      <c r="BX3897" s="2"/>
      <c r="BY3897" s="2"/>
      <c r="BZ3897" s="2"/>
      <c r="CA3897" s="2"/>
      <c r="CB3897" s="2"/>
      <c r="CC3897" s="2"/>
      <c r="CD3897" s="2"/>
    </row>
    <row r="3898" spans="1:82" x14ac:dyDescent="0.2">
      <c r="A3898" s="50"/>
      <c r="B3898" s="50"/>
      <c r="C3898" s="50"/>
      <c r="D3898" s="50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  <c r="BQ3898" s="2"/>
      <c r="BR3898" s="2"/>
      <c r="BS3898" s="2"/>
      <c r="BT3898" s="2"/>
      <c r="BU3898" s="2"/>
      <c r="BV3898" s="2"/>
      <c r="BW3898" s="2"/>
      <c r="BX3898" s="2"/>
      <c r="BY3898" s="2"/>
      <c r="BZ3898" s="2"/>
      <c r="CA3898" s="2"/>
      <c r="CB3898" s="2"/>
      <c r="CC3898" s="2"/>
      <c r="CD3898" s="2"/>
    </row>
    <row r="3899" spans="1:82" x14ac:dyDescent="0.2">
      <c r="A3899" s="50"/>
      <c r="B3899" s="50"/>
      <c r="C3899" s="50"/>
      <c r="D3899" s="50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  <c r="BQ3899" s="2"/>
      <c r="BR3899" s="2"/>
      <c r="BS3899" s="2"/>
      <c r="BT3899" s="2"/>
      <c r="BU3899" s="2"/>
      <c r="BV3899" s="2"/>
      <c r="BW3899" s="2"/>
      <c r="BX3899" s="2"/>
      <c r="BY3899" s="2"/>
      <c r="BZ3899" s="2"/>
      <c r="CA3899" s="2"/>
      <c r="CB3899" s="2"/>
      <c r="CC3899" s="2"/>
      <c r="CD3899" s="2"/>
    </row>
    <row r="3900" spans="1:82" x14ac:dyDescent="0.2">
      <c r="A3900" s="50"/>
      <c r="B3900" s="50"/>
      <c r="C3900" s="50"/>
      <c r="D3900" s="50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  <c r="BP3900" s="2"/>
      <c r="BQ3900" s="2"/>
      <c r="BR3900" s="2"/>
      <c r="BS3900" s="2"/>
      <c r="BT3900" s="2"/>
      <c r="BU3900" s="2"/>
      <c r="BV3900" s="2"/>
      <c r="BW3900" s="2"/>
      <c r="BX3900" s="2"/>
      <c r="BY3900" s="2"/>
      <c r="BZ3900" s="2"/>
      <c r="CA3900" s="2"/>
      <c r="CB3900" s="2"/>
      <c r="CC3900" s="2"/>
      <c r="CD3900" s="2"/>
    </row>
    <row r="3901" spans="1:82" x14ac:dyDescent="0.2">
      <c r="A3901" s="50"/>
      <c r="B3901" s="50"/>
      <c r="C3901" s="50"/>
      <c r="D3901" s="50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  <c r="BP3901" s="2"/>
      <c r="BQ3901" s="2"/>
      <c r="BR3901" s="2"/>
      <c r="BS3901" s="2"/>
      <c r="BT3901" s="2"/>
      <c r="BU3901" s="2"/>
      <c r="BV3901" s="2"/>
      <c r="BW3901" s="2"/>
      <c r="BX3901" s="2"/>
      <c r="BY3901" s="2"/>
      <c r="BZ3901" s="2"/>
      <c r="CA3901" s="2"/>
      <c r="CB3901" s="2"/>
      <c r="CC3901" s="2"/>
      <c r="CD3901" s="2"/>
    </row>
    <row r="3902" spans="1:82" x14ac:dyDescent="0.2">
      <c r="A3902" s="50"/>
      <c r="B3902" s="50"/>
      <c r="C3902" s="50"/>
      <c r="D3902" s="50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  <c r="BP3902" s="2"/>
      <c r="BQ3902" s="2"/>
      <c r="BR3902" s="2"/>
      <c r="BS3902" s="2"/>
      <c r="BT3902" s="2"/>
      <c r="BU3902" s="2"/>
      <c r="BV3902" s="2"/>
      <c r="BW3902" s="2"/>
      <c r="BX3902" s="2"/>
      <c r="BY3902" s="2"/>
      <c r="BZ3902" s="2"/>
      <c r="CA3902" s="2"/>
      <c r="CB3902" s="2"/>
      <c r="CC3902" s="2"/>
      <c r="CD3902" s="2"/>
    </row>
    <row r="3903" spans="1:82" x14ac:dyDescent="0.2">
      <c r="A3903" s="50"/>
      <c r="B3903" s="50"/>
      <c r="C3903" s="50"/>
      <c r="D3903" s="50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  <c r="BP3903" s="2"/>
      <c r="BQ3903" s="2"/>
      <c r="BR3903" s="2"/>
      <c r="BS3903" s="2"/>
      <c r="BT3903" s="2"/>
      <c r="BU3903" s="2"/>
      <c r="BV3903" s="2"/>
      <c r="BW3903" s="2"/>
      <c r="BX3903" s="2"/>
      <c r="BY3903" s="2"/>
      <c r="BZ3903" s="2"/>
      <c r="CA3903" s="2"/>
      <c r="CB3903" s="2"/>
      <c r="CC3903" s="2"/>
      <c r="CD3903" s="2"/>
    </row>
    <row r="3904" spans="1:82" x14ac:dyDescent="0.2">
      <c r="A3904" s="50"/>
      <c r="B3904" s="50"/>
      <c r="C3904" s="50"/>
      <c r="D3904" s="50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  <c r="BP3904" s="2"/>
      <c r="BQ3904" s="2"/>
      <c r="BR3904" s="2"/>
      <c r="BS3904" s="2"/>
      <c r="BT3904" s="2"/>
      <c r="BU3904" s="2"/>
      <c r="BV3904" s="2"/>
      <c r="BW3904" s="2"/>
      <c r="BX3904" s="2"/>
      <c r="BY3904" s="2"/>
      <c r="BZ3904" s="2"/>
      <c r="CA3904" s="2"/>
      <c r="CB3904" s="2"/>
      <c r="CC3904" s="2"/>
      <c r="CD3904" s="2"/>
    </row>
    <row r="3905" spans="1:82" x14ac:dyDescent="0.2">
      <c r="A3905" s="50"/>
      <c r="B3905" s="50"/>
      <c r="C3905" s="50"/>
      <c r="D3905" s="50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  <c r="BQ3905" s="2"/>
      <c r="BR3905" s="2"/>
      <c r="BS3905" s="2"/>
      <c r="BT3905" s="2"/>
      <c r="BU3905" s="2"/>
      <c r="BV3905" s="2"/>
      <c r="BW3905" s="2"/>
      <c r="BX3905" s="2"/>
      <c r="BY3905" s="2"/>
      <c r="BZ3905" s="2"/>
      <c r="CA3905" s="2"/>
      <c r="CB3905" s="2"/>
      <c r="CC3905" s="2"/>
      <c r="CD3905" s="2"/>
    </row>
    <row r="3906" spans="1:82" x14ac:dyDescent="0.2">
      <c r="A3906" s="50"/>
      <c r="B3906" s="50"/>
      <c r="C3906" s="50"/>
      <c r="D3906" s="50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  <c r="BQ3906" s="2"/>
      <c r="BR3906" s="2"/>
      <c r="BS3906" s="2"/>
      <c r="BT3906" s="2"/>
      <c r="BU3906" s="2"/>
      <c r="BV3906" s="2"/>
      <c r="BW3906" s="2"/>
      <c r="BX3906" s="2"/>
      <c r="BY3906" s="2"/>
      <c r="BZ3906" s="2"/>
      <c r="CA3906" s="2"/>
      <c r="CB3906" s="2"/>
      <c r="CC3906" s="2"/>
      <c r="CD3906" s="2"/>
    </row>
    <row r="3907" spans="1:82" x14ac:dyDescent="0.2">
      <c r="A3907" s="50"/>
      <c r="B3907" s="50"/>
      <c r="C3907" s="50"/>
      <c r="D3907" s="50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  <c r="BQ3907" s="2"/>
      <c r="BR3907" s="2"/>
      <c r="BS3907" s="2"/>
      <c r="BT3907" s="2"/>
      <c r="BU3907" s="2"/>
      <c r="BV3907" s="2"/>
      <c r="BW3907" s="2"/>
      <c r="BX3907" s="2"/>
      <c r="BY3907" s="2"/>
      <c r="BZ3907" s="2"/>
      <c r="CA3907" s="2"/>
      <c r="CB3907" s="2"/>
      <c r="CC3907" s="2"/>
      <c r="CD3907" s="2"/>
    </row>
    <row r="3908" spans="1:82" x14ac:dyDescent="0.2">
      <c r="A3908" s="50"/>
      <c r="B3908" s="50"/>
      <c r="C3908" s="50"/>
      <c r="D3908" s="50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  <c r="BQ3908" s="2"/>
      <c r="BR3908" s="2"/>
      <c r="BS3908" s="2"/>
      <c r="BT3908" s="2"/>
      <c r="BU3908" s="2"/>
      <c r="BV3908" s="2"/>
      <c r="BW3908" s="2"/>
      <c r="BX3908" s="2"/>
      <c r="BY3908" s="2"/>
      <c r="BZ3908" s="2"/>
      <c r="CA3908" s="2"/>
      <c r="CB3908" s="2"/>
      <c r="CC3908" s="2"/>
      <c r="CD3908" s="2"/>
    </row>
    <row r="3909" spans="1:82" x14ac:dyDescent="0.2">
      <c r="A3909" s="50"/>
      <c r="B3909" s="50"/>
      <c r="C3909" s="50"/>
      <c r="D3909" s="50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  <c r="BQ3909" s="2"/>
      <c r="BR3909" s="2"/>
      <c r="BS3909" s="2"/>
      <c r="BT3909" s="2"/>
      <c r="BU3909" s="2"/>
      <c r="BV3909" s="2"/>
      <c r="BW3909" s="2"/>
      <c r="BX3909" s="2"/>
      <c r="BY3909" s="2"/>
      <c r="BZ3909" s="2"/>
      <c r="CA3909" s="2"/>
      <c r="CB3909" s="2"/>
      <c r="CC3909" s="2"/>
      <c r="CD3909" s="2"/>
    </row>
    <row r="3910" spans="1:82" x14ac:dyDescent="0.2">
      <c r="A3910" s="50"/>
      <c r="B3910" s="50"/>
      <c r="C3910" s="50"/>
      <c r="D3910" s="50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  <c r="BQ3910" s="2"/>
      <c r="BR3910" s="2"/>
      <c r="BS3910" s="2"/>
      <c r="BT3910" s="2"/>
      <c r="BU3910" s="2"/>
      <c r="BV3910" s="2"/>
      <c r="BW3910" s="2"/>
      <c r="BX3910" s="2"/>
      <c r="BY3910" s="2"/>
      <c r="BZ3910" s="2"/>
      <c r="CA3910" s="2"/>
      <c r="CB3910" s="2"/>
      <c r="CC3910" s="2"/>
      <c r="CD3910" s="2"/>
    </row>
    <row r="3911" spans="1:82" x14ac:dyDescent="0.2">
      <c r="A3911" s="50"/>
      <c r="B3911" s="50"/>
      <c r="C3911" s="50"/>
      <c r="D3911" s="50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  <c r="BQ3911" s="2"/>
      <c r="BR3911" s="2"/>
      <c r="BS3911" s="2"/>
      <c r="BT3911" s="2"/>
      <c r="BU3911" s="2"/>
      <c r="BV3911" s="2"/>
      <c r="BW3911" s="2"/>
      <c r="BX3911" s="2"/>
      <c r="BY3911" s="2"/>
      <c r="BZ3911" s="2"/>
      <c r="CA3911" s="2"/>
      <c r="CB3911" s="2"/>
      <c r="CC3911" s="2"/>
      <c r="CD3911" s="2"/>
    </row>
    <row r="3912" spans="1:82" x14ac:dyDescent="0.2">
      <c r="A3912" s="50"/>
      <c r="B3912" s="50"/>
      <c r="C3912" s="50"/>
      <c r="D3912" s="50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  <c r="BQ3912" s="2"/>
      <c r="BR3912" s="2"/>
      <c r="BS3912" s="2"/>
      <c r="BT3912" s="2"/>
      <c r="BU3912" s="2"/>
      <c r="BV3912" s="2"/>
      <c r="BW3912" s="2"/>
      <c r="BX3912" s="2"/>
      <c r="BY3912" s="2"/>
      <c r="BZ3912" s="2"/>
      <c r="CA3912" s="2"/>
      <c r="CB3912" s="2"/>
      <c r="CC3912" s="2"/>
      <c r="CD3912" s="2"/>
    </row>
    <row r="3913" spans="1:82" x14ac:dyDescent="0.2">
      <c r="A3913" s="50"/>
      <c r="B3913" s="50"/>
      <c r="C3913" s="50"/>
      <c r="D3913" s="50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  <c r="BQ3913" s="2"/>
      <c r="BR3913" s="2"/>
      <c r="BS3913" s="2"/>
      <c r="BT3913" s="2"/>
      <c r="BU3913" s="2"/>
      <c r="BV3913" s="2"/>
      <c r="BW3913" s="2"/>
      <c r="BX3913" s="2"/>
      <c r="BY3913" s="2"/>
      <c r="BZ3913" s="2"/>
      <c r="CA3913" s="2"/>
      <c r="CB3913" s="2"/>
      <c r="CC3913" s="2"/>
      <c r="CD3913" s="2"/>
    </row>
    <row r="3914" spans="1:82" x14ac:dyDescent="0.2">
      <c r="A3914" s="50"/>
      <c r="B3914" s="50"/>
      <c r="C3914" s="50"/>
      <c r="D3914" s="50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  <c r="BQ3914" s="2"/>
      <c r="BR3914" s="2"/>
      <c r="BS3914" s="2"/>
      <c r="BT3914" s="2"/>
      <c r="BU3914" s="2"/>
      <c r="BV3914" s="2"/>
      <c r="BW3914" s="2"/>
      <c r="BX3914" s="2"/>
      <c r="BY3914" s="2"/>
      <c r="BZ3914" s="2"/>
      <c r="CA3914" s="2"/>
      <c r="CB3914" s="2"/>
      <c r="CC3914" s="2"/>
      <c r="CD3914" s="2"/>
    </row>
    <row r="3915" spans="1:82" x14ac:dyDescent="0.2">
      <c r="A3915" s="50"/>
      <c r="B3915" s="50"/>
      <c r="C3915" s="50"/>
      <c r="D3915" s="50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  <c r="BQ3915" s="2"/>
      <c r="BR3915" s="2"/>
      <c r="BS3915" s="2"/>
      <c r="BT3915" s="2"/>
      <c r="BU3915" s="2"/>
      <c r="BV3915" s="2"/>
      <c r="BW3915" s="2"/>
      <c r="BX3915" s="2"/>
      <c r="BY3915" s="2"/>
      <c r="BZ3915" s="2"/>
      <c r="CA3915" s="2"/>
      <c r="CB3915" s="2"/>
      <c r="CC3915" s="2"/>
      <c r="CD3915" s="2"/>
    </row>
    <row r="3916" spans="1:82" x14ac:dyDescent="0.2">
      <c r="A3916" s="50"/>
      <c r="B3916" s="50"/>
      <c r="C3916" s="50"/>
      <c r="D3916" s="50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  <c r="BQ3916" s="2"/>
      <c r="BR3916" s="2"/>
      <c r="BS3916" s="2"/>
      <c r="BT3916" s="2"/>
      <c r="BU3916" s="2"/>
      <c r="BV3916" s="2"/>
      <c r="BW3916" s="2"/>
      <c r="BX3916" s="2"/>
      <c r="BY3916" s="2"/>
      <c r="BZ3916" s="2"/>
      <c r="CA3916" s="2"/>
      <c r="CB3916" s="2"/>
      <c r="CC3916" s="2"/>
      <c r="CD3916" s="2"/>
    </row>
    <row r="3917" spans="1:82" x14ac:dyDescent="0.2">
      <c r="A3917" s="50"/>
      <c r="B3917" s="50"/>
      <c r="C3917" s="50"/>
      <c r="D3917" s="50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  <c r="BQ3917" s="2"/>
      <c r="BR3917" s="2"/>
      <c r="BS3917" s="2"/>
      <c r="BT3917" s="2"/>
      <c r="BU3917" s="2"/>
      <c r="BV3917" s="2"/>
      <c r="BW3917" s="2"/>
      <c r="BX3917" s="2"/>
      <c r="BY3917" s="2"/>
      <c r="BZ3917" s="2"/>
      <c r="CA3917" s="2"/>
      <c r="CB3917" s="2"/>
      <c r="CC3917" s="2"/>
      <c r="CD3917" s="2"/>
    </row>
    <row r="3918" spans="1:82" x14ac:dyDescent="0.2">
      <c r="A3918" s="50"/>
      <c r="B3918" s="50"/>
      <c r="C3918" s="50"/>
      <c r="D3918" s="50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  <c r="BQ3918" s="2"/>
      <c r="BR3918" s="2"/>
      <c r="BS3918" s="2"/>
      <c r="BT3918" s="2"/>
      <c r="BU3918" s="2"/>
      <c r="BV3918" s="2"/>
      <c r="BW3918" s="2"/>
      <c r="BX3918" s="2"/>
      <c r="BY3918" s="2"/>
      <c r="BZ3918" s="2"/>
      <c r="CA3918" s="2"/>
      <c r="CB3918" s="2"/>
      <c r="CC3918" s="2"/>
      <c r="CD3918" s="2"/>
    </row>
    <row r="3919" spans="1:82" x14ac:dyDescent="0.2">
      <c r="A3919" s="50"/>
      <c r="B3919" s="50"/>
      <c r="C3919" s="50"/>
      <c r="D3919" s="50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  <c r="BQ3919" s="2"/>
      <c r="BR3919" s="2"/>
      <c r="BS3919" s="2"/>
      <c r="BT3919" s="2"/>
      <c r="BU3919" s="2"/>
      <c r="BV3919" s="2"/>
      <c r="BW3919" s="2"/>
      <c r="BX3919" s="2"/>
      <c r="BY3919" s="2"/>
      <c r="BZ3919" s="2"/>
      <c r="CA3919" s="2"/>
      <c r="CB3919" s="2"/>
      <c r="CC3919" s="2"/>
      <c r="CD3919" s="2"/>
    </row>
    <row r="3920" spans="1:82" x14ac:dyDescent="0.2">
      <c r="A3920" s="50"/>
      <c r="B3920" s="50"/>
      <c r="C3920" s="50"/>
      <c r="D3920" s="50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  <c r="BQ3920" s="2"/>
      <c r="BR3920" s="2"/>
      <c r="BS3920" s="2"/>
      <c r="BT3920" s="2"/>
      <c r="BU3920" s="2"/>
      <c r="BV3920" s="2"/>
      <c r="BW3920" s="2"/>
      <c r="BX3920" s="2"/>
      <c r="BY3920" s="2"/>
      <c r="BZ3920" s="2"/>
      <c r="CA3920" s="2"/>
      <c r="CB3920" s="2"/>
      <c r="CC3920" s="2"/>
      <c r="CD3920" s="2"/>
    </row>
    <row r="3921" spans="1:82" x14ac:dyDescent="0.2">
      <c r="A3921" s="50"/>
      <c r="B3921" s="50"/>
      <c r="C3921" s="50"/>
      <c r="D3921" s="50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  <c r="BQ3921" s="2"/>
      <c r="BR3921" s="2"/>
      <c r="BS3921" s="2"/>
      <c r="BT3921" s="2"/>
      <c r="BU3921" s="2"/>
      <c r="BV3921" s="2"/>
      <c r="BW3921" s="2"/>
      <c r="BX3921" s="2"/>
      <c r="BY3921" s="2"/>
      <c r="BZ3921" s="2"/>
      <c r="CA3921" s="2"/>
      <c r="CB3921" s="2"/>
      <c r="CC3921" s="2"/>
      <c r="CD3921" s="2"/>
    </row>
    <row r="3922" spans="1:82" x14ac:dyDescent="0.2">
      <c r="A3922" s="50"/>
      <c r="B3922" s="50"/>
      <c r="C3922" s="50"/>
      <c r="D3922" s="50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  <c r="BP3922" s="2"/>
      <c r="BQ3922" s="2"/>
      <c r="BR3922" s="2"/>
      <c r="BS3922" s="2"/>
      <c r="BT3922" s="2"/>
      <c r="BU3922" s="2"/>
      <c r="BV3922" s="2"/>
      <c r="BW3922" s="2"/>
      <c r="BX3922" s="2"/>
      <c r="BY3922" s="2"/>
      <c r="BZ3922" s="2"/>
      <c r="CA3922" s="2"/>
      <c r="CB3922" s="2"/>
      <c r="CC3922" s="2"/>
      <c r="CD3922" s="2"/>
    </row>
    <row r="3923" spans="1:82" x14ac:dyDescent="0.2">
      <c r="A3923" s="50"/>
      <c r="B3923" s="50"/>
      <c r="C3923" s="50"/>
      <c r="D3923" s="50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  <c r="BP3923" s="2"/>
      <c r="BQ3923" s="2"/>
      <c r="BR3923" s="2"/>
      <c r="BS3923" s="2"/>
      <c r="BT3923" s="2"/>
      <c r="BU3923" s="2"/>
      <c r="BV3923" s="2"/>
      <c r="BW3923" s="2"/>
      <c r="BX3923" s="2"/>
      <c r="BY3923" s="2"/>
      <c r="BZ3923" s="2"/>
      <c r="CA3923" s="2"/>
      <c r="CB3923" s="2"/>
      <c r="CC3923" s="2"/>
      <c r="CD3923" s="2"/>
    </row>
    <row r="3924" spans="1:82" x14ac:dyDescent="0.2">
      <c r="A3924" s="50"/>
      <c r="B3924" s="50"/>
      <c r="C3924" s="50"/>
      <c r="D3924" s="50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  <c r="BP3924" s="2"/>
      <c r="BQ3924" s="2"/>
      <c r="BR3924" s="2"/>
      <c r="BS3924" s="2"/>
      <c r="BT3924" s="2"/>
      <c r="BU3924" s="2"/>
      <c r="BV3924" s="2"/>
      <c r="BW3924" s="2"/>
      <c r="BX3924" s="2"/>
      <c r="BY3924" s="2"/>
      <c r="BZ3924" s="2"/>
      <c r="CA3924" s="2"/>
      <c r="CB3924" s="2"/>
      <c r="CC3924" s="2"/>
      <c r="CD3924" s="2"/>
    </row>
    <row r="3925" spans="1:82" x14ac:dyDescent="0.2">
      <c r="A3925" s="50"/>
      <c r="B3925" s="50"/>
      <c r="C3925" s="50"/>
      <c r="D3925" s="50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  <c r="BP3925" s="2"/>
      <c r="BQ3925" s="2"/>
      <c r="BR3925" s="2"/>
      <c r="BS3925" s="2"/>
      <c r="BT3925" s="2"/>
      <c r="BU3925" s="2"/>
      <c r="BV3925" s="2"/>
      <c r="BW3925" s="2"/>
      <c r="BX3925" s="2"/>
      <c r="BY3925" s="2"/>
      <c r="BZ3925" s="2"/>
      <c r="CA3925" s="2"/>
      <c r="CB3925" s="2"/>
      <c r="CC3925" s="2"/>
      <c r="CD3925" s="2"/>
    </row>
    <row r="3926" spans="1:82" x14ac:dyDescent="0.2">
      <c r="A3926" s="50"/>
      <c r="B3926" s="50"/>
      <c r="C3926" s="50"/>
      <c r="D3926" s="50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  <c r="BP3926" s="2"/>
      <c r="BQ3926" s="2"/>
      <c r="BR3926" s="2"/>
      <c r="BS3926" s="2"/>
      <c r="BT3926" s="2"/>
      <c r="BU3926" s="2"/>
      <c r="BV3926" s="2"/>
      <c r="BW3926" s="2"/>
      <c r="BX3926" s="2"/>
      <c r="BY3926" s="2"/>
      <c r="BZ3926" s="2"/>
      <c r="CA3926" s="2"/>
      <c r="CB3926" s="2"/>
      <c r="CC3926" s="2"/>
      <c r="CD3926" s="2"/>
    </row>
    <row r="3927" spans="1:82" x14ac:dyDescent="0.2">
      <c r="A3927" s="50"/>
      <c r="B3927" s="50"/>
      <c r="C3927" s="50"/>
      <c r="D3927" s="50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  <c r="BQ3927" s="2"/>
      <c r="BR3927" s="2"/>
      <c r="BS3927" s="2"/>
      <c r="BT3927" s="2"/>
      <c r="BU3927" s="2"/>
      <c r="BV3927" s="2"/>
      <c r="BW3927" s="2"/>
      <c r="BX3927" s="2"/>
      <c r="BY3927" s="2"/>
      <c r="BZ3927" s="2"/>
      <c r="CA3927" s="2"/>
      <c r="CB3927" s="2"/>
      <c r="CC3927" s="2"/>
      <c r="CD3927" s="2"/>
    </row>
    <row r="3928" spans="1:82" x14ac:dyDescent="0.2">
      <c r="A3928" s="50"/>
      <c r="B3928" s="50"/>
      <c r="C3928" s="50"/>
      <c r="D3928" s="50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  <c r="BP3928" s="2"/>
      <c r="BQ3928" s="2"/>
      <c r="BR3928" s="2"/>
      <c r="BS3928" s="2"/>
      <c r="BT3928" s="2"/>
      <c r="BU3928" s="2"/>
      <c r="BV3928" s="2"/>
      <c r="BW3928" s="2"/>
      <c r="BX3928" s="2"/>
      <c r="BY3928" s="2"/>
      <c r="BZ3928" s="2"/>
      <c r="CA3928" s="2"/>
      <c r="CB3928" s="2"/>
      <c r="CC3928" s="2"/>
      <c r="CD3928" s="2"/>
    </row>
    <row r="3929" spans="1:82" x14ac:dyDescent="0.2">
      <c r="A3929" s="50"/>
      <c r="B3929" s="50"/>
      <c r="C3929" s="50"/>
      <c r="D3929" s="50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  <c r="BP3929" s="2"/>
      <c r="BQ3929" s="2"/>
      <c r="BR3929" s="2"/>
      <c r="BS3929" s="2"/>
      <c r="BT3929" s="2"/>
      <c r="BU3929" s="2"/>
      <c r="BV3929" s="2"/>
      <c r="BW3929" s="2"/>
      <c r="BX3929" s="2"/>
      <c r="BY3929" s="2"/>
      <c r="BZ3929" s="2"/>
      <c r="CA3929" s="2"/>
      <c r="CB3929" s="2"/>
      <c r="CC3929" s="2"/>
      <c r="CD3929" s="2"/>
    </row>
    <row r="3930" spans="1:82" x14ac:dyDescent="0.2">
      <c r="A3930" s="50"/>
      <c r="B3930" s="50"/>
      <c r="C3930" s="50"/>
      <c r="D3930" s="50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  <c r="BP3930" s="2"/>
      <c r="BQ3930" s="2"/>
      <c r="BR3930" s="2"/>
      <c r="BS3930" s="2"/>
      <c r="BT3930" s="2"/>
      <c r="BU3930" s="2"/>
      <c r="BV3930" s="2"/>
      <c r="BW3930" s="2"/>
      <c r="BX3930" s="2"/>
      <c r="BY3930" s="2"/>
      <c r="BZ3930" s="2"/>
      <c r="CA3930" s="2"/>
      <c r="CB3930" s="2"/>
      <c r="CC3930" s="2"/>
      <c r="CD3930" s="2"/>
    </row>
    <row r="3931" spans="1:82" x14ac:dyDescent="0.2">
      <c r="A3931" s="50"/>
      <c r="B3931" s="50"/>
      <c r="C3931" s="50"/>
      <c r="D3931" s="50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  <c r="BP3931" s="2"/>
      <c r="BQ3931" s="2"/>
      <c r="BR3931" s="2"/>
      <c r="BS3931" s="2"/>
      <c r="BT3931" s="2"/>
      <c r="BU3931" s="2"/>
      <c r="BV3931" s="2"/>
      <c r="BW3931" s="2"/>
      <c r="BX3931" s="2"/>
      <c r="BY3931" s="2"/>
      <c r="BZ3931" s="2"/>
      <c r="CA3931" s="2"/>
      <c r="CB3931" s="2"/>
      <c r="CC3931" s="2"/>
      <c r="CD3931" s="2"/>
    </row>
    <row r="3932" spans="1:82" x14ac:dyDescent="0.2">
      <c r="A3932" s="50"/>
      <c r="B3932" s="50"/>
      <c r="C3932" s="50"/>
      <c r="D3932" s="50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  <c r="BP3932" s="2"/>
      <c r="BQ3932" s="2"/>
      <c r="BR3932" s="2"/>
      <c r="BS3932" s="2"/>
      <c r="BT3932" s="2"/>
      <c r="BU3932" s="2"/>
      <c r="BV3932" s="2"/>
      <c r="BW3932" s="2"/>
      <c r="BX3932" s="2"/>
      <c r="BY3932" s="2"/>
      <c r="BZ3932" s="2"/>
      <c r="CA3932" s="2"/>
      <c r="CB3932" s="2"/>
      <c r="CC3932" s="2"/>
      <c r="CD3932" s="2"/>
    </row>
    <row r="3933" spans="1:82" x14ac:dyDescent="0.2">
      <c r="A3933" s="50"/>
      <c r="B3933" s="50"/>
      <c r="C3933" s="50"/>
      <c r="D3933" s="50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  <c r="BP3933" s="2"/>
      <c r="BQ3933" s="2"/>
      <c r="BR3933" s="2"/>
      <c r="BS3933" s="2"/>
      <c r="BT3933" s="2"/>
      <c r="BU3933" s="2"/>
      <c r="BV3933" s="2"/>
      <c r="BW3933" s="2"/>
      <c r="BX3933" s="2"/>
      <c r="BY3933" s="2"/>
      <c r="BZ3933" s="2"/>
      <c r="CA3933" s="2"/>
      <c r="CB3933" s="2"/>
      <c r="CC3933" s="2"/>
      <c r="CD3933" s="2"/>
    </row>
    <row r="3934" spans="1:82" x14ac:dyDescent="0.2">
      <c r="A3934" s="50"/>
      <c r="B3934" s="50"/>
      <c r="C3934" s="50"/>
      <c r="D3934" s="50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  <c r="BQ3934" s="2"/>
      <c r="BR3934" s="2"/>
      <c r="BS3934" s="2"/>
      <c r="BT3934" s="2"/>
      <c r="BU3934" s="2"/>
      <c r="BV3934" s="2"/>
      <c r="BW3934" s="2"/>
      <c r="BX3934" s="2"/>
      <c r="BY3934" s="2"/>
      <c r="BZ3934" s="2"/>
      <c r="CA3934" s="2"/>
      <c r="CB3934" s="2"/>
      <c r="CC3934" s="2"/>
      <c r="CD3934" s="2"/>
    </row>
    <row r="3935" spans="1:82" x14ac:dyDescent="0.2">
      <c r="A3935" s="50"/>
      <c r="B3935" s="50"/>
      <c r="C3935" s="50"/>
      <c r="D3935" s="50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  <c r="BP3935" s="2"/>
      <c r="BQ3935" s="2"/>
      <c r="BR3935" s="2"/>
      <c r="BS3935" s="2"/>
      <c r="BT3935" s="2"/>
      <c r="BU3935" s="2"/>
      <c r="BV3935" s="2"/>
      <c r="BW3935" s="2"/>
      <c r="BX3935" s="2"/>
      <c r="BY3935" s="2"/>
      <c r="BZ3935" s="2"/>
      <c r="CA3935" s="2"/>
      <c r="CB3935" s="2"/>
      <c r="CC3935" s="2"/>
      <c r="CD3935" s="2"/>
    </row>
    <row r="3936" spans="1:82" x14ac:dyDescent="0.2">
      <c r="A3936" s="50"/>
      <c r="B3936" s="50"/>
      <c r="C3936" s="50"/>
      <c r="D3936" s="50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  <c r="BQ3936" s="2"/>
      <c r="BR3936" s="2"/>
      <c r="BS3936" s="2"/>
      <c r="BT3936" s="2"/>
      <c r="BU3936" s="2"/>
      <c r="BV3936" s="2"/>
      <c r="BW3936" s="2"/>
      <c r="BX3936" s="2"/>
      <c r="BY3936" s="2"/>
      <c r="BZ3936" s="2"/>
      <c r="CA3936" s="2"/>
      <c r="CB3936" s="2"/>
      <c r="CC3936" s="2"/>
      <c r="CD3936" s="2"/>
    </row>
    <row r="3937" spans="1:82" x14ac:dyDescent="0.2">
      <c r="A3937" s="50"/>
      <c r="B3937" s="50"/>
      <c r="C3937" s="50"/>
      <c r="D3937" s="50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  <c r="BQ3937" s="2"/>
      <c r="BR3937" s="2"/>
      <c r="BS3937" s="2"/>
      <c r="BT3937" s="2"/>
      <c r="BU3937" s="2"/>
      <c r="BV3937" s="2"/>
      <c r="BW3937" s="2"/>
      <c r="BX3937" s="2"/>
      <c r="BY3937" s="2"/>
      <c r="BZ3937" s="2"/>
      <c r="CA3937" s="2"/>
      <c r="CB3937" s="2"/>
      <c r="CC3937" s="2"/>
      <c r="CD3937" s="2"/>
    </row>
    <row r="3938" spans="1:82" x14ac:dyDescent="0.2">
      <c r="A3938" s="50"/>
      <c r="B3938" s="50"/>
      <c r="C3938" s="50"/>
      <c r="D3938" s="50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  <c r="BP3938" s="2"/>
      <c r="BQ3938" s="2"/>
      <c r="BR3938" s="2"/>
      <c r="BS3938" s="2"/>
      <c r="BT3938" s="2"/>
      <c r="BU3938" s="2"/>
      <c r="BV3938" s="2"/>
      <c r="BW3938" s="2"/>
      <c r="BX3938" s="2"/>
      <c r="BY3938" s="2"/>
      <c r="BZ3938" s="2"/>
      <c r="CA3938" s="2"/>
      <c r="CB3938" s="2"/>
      <c r="CC3938" s="2"/>
      <c r="CD3938" s="2"/>
    </row>
    <row r="3939" spans="1:82" x14ac:dyDescent="0.2">
      <c r="A3939" s="50"/>
      <c r="B3939" s="50"/>
      <c r="C3939" s="50"/>
      <c r="D3939" s="50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  <c r="BP3939" s="2"/>
      <c r="BQ3939" s="2"/>
      <c r="BR3939" s="2"/>
      <c r="BS3939" s="2"/>
      <c r="BT3939" s="2"/>
      <c r="BU3939" s="2"/>
      <c r="BV3939" s="2"/>
      <c r="BW3939" s="2"/>
      <c r="BX3939" s="2"/>
      <c r="BY3939" s="2"/>
      <c r="BZ3939" s="2"/>
      <c r="CA3939" s="2"/>
      <c r="CB3939" s="2"/>
      <c r="CC3939" s="2"/>
      <c r="CD3939" s="2"/>
    </row>
    <row r="3940" spans="1:82" x14ac:dyDescent="0.2">
      <c r="A3940" s="50"/>
      <c r="B3940" s="50"/>
      <c r="C3940" s="50"/>
      <c r="D3940" s="50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  <c r="BP3940" s="2"/>
      <c r="BQ3940" s="2"/>
      <c r="BR3940" s="2"/>
      <c r="BS3940" s="2"/>
      <c r="BT3940" s="2"/>
      <c r="BU3940" s="2"/>
      <c r="BV3940" s="2"/>
      <c r="BW3940" s="2"/>
      <c r="BX3940" s="2"/>
      <c r="BY3940" s="2"/>
      <c r="BZ3940" s="2"/>
      <c r="CA3940" s="2"/>
      <c r="CB3940" s="2"/>
      <c r="CC3940" s="2"/>
      <c r="CD3940" s="2"/>
    </row>
    <row r="3941" spans="1:82" x14ac:dyDescent="0.2">
      <c r="A3941" s="50"/>
      <c r="B3941" s="50"/>
      <c r="C3941" s="50"/>
      <c r="D3941" s="50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  <c r="BP3941" s="2"/>
      <c r="BQ3941" s="2"/>
      <c r="BR3941" s="2"/>
      <c r="BS3941" s="2"/>
      <c r="BT3941" s="2"/>
      <c r="BU3941" s="2"/>
      <c r="BV3941" s="2"/>
      <c r="BW3941" s="2"/>
      <c r="BX3941" s="2"/>
      <c r="BY3941" s="2"/>
      <c r="BZ3941" s="2"/>
      <c r="CA3941" s="2"/>
      <c r="CB3941" s="2"/>
      <c r="CC3941" s="2"/>
      <c r="CD3941" s="2"/>
    </row>
    <row r="3942" spans="1:82" x14ac:dyDescent="0.2">
      <c r="A3942" s="50"/>
      <c r="B3942" s="50"/>
      <c r="C3942" s="50"/>
      <c r="D3942" s="50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  <c r="BP3942" s="2"/>
      <c r="BQ3942" s="2"/>
      <c r="BR3942" s="2"/>
      <c r="BS3942" s="2"/>
      <c r="BT3942" s="2"/>
      <c r="BU3942" s="2"/>
      <c r="BV3942" s="2"/>
      <c r="BW3942" s="2"/>
      <c r="BX3942" s="2"/>
      <c r="BY3942" s="2"/>
      <c r="BZ3942" s="2"/>
      <c r="CA3942" s="2"/>
      <c r="CB3942" s="2"/>
      <c r="CC3942" s="2"/>
      <c r="CD3942" s="2"/>
    </row>
    <row r="3943" spans="1:82" x14ac:dyDescent="0.2">
      <c r="A3943" s="50"/>
      <c r="B3943" s="50"/>
      <c r="C3943" s="50"/>
      <c r="D3943" s="50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  <c r="BP3943" s="2"/>
      <c r="BQ3943" s="2"/>
      <c r="BR3943" s="2"/>
      <c r="BS3943" s="2"/>
      <c r="BT3943" s="2"/>
      <c r="BU3943" s="2"/>
      <c r="BV3943" s="2"/>
      <c r="BW3943" s="2"/>
      <c r="BX3943" s="2"/>
      <c r="BY3943" s="2"/>
      <c r="BZ3943" s="2"/>
      <c r="CA3943" s="2"/>
      <c r="CB3943" s="2"/>
      <c r="CC3943" s="2"/>
      <c r="CD3943" s="2"/>
    </row>
    <row r="3944" spans="1:82" x14ac:dyDescent="0.2">
      <c r="A3944" s="50"/>
      <c r="B3944" s="50"/>
      <c r="C3944" s="50"/>
      <c r="D3944" s="50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  <c r="BP3944" s="2"/>
      <c r="BQ3944" s="2"/>
      <c r="BR3944" s="2"/>
      <c r="BS3944" s="2"/>
      <c r="BT3944" s="2"/>
      <c r="BU3944" s="2"/>
      <c r="BV3944" s="2"/>
      <c r="BW3944" s="2"/>
      <c r="BX3944" s="2"/>
      <c r="BY3944" s="2"/>
      <c r="BZ3944" s="2"/>
      <c r="CA3944" s="2"/>
      <c r="CB3944" s="2"/>
      <c r="CC3944" s="2"/>
      <c r="CD3944" s="2"/>
    </row>
    <row r="3945" spans="1:82" x14ac:dyDescent="0.2">
      <c r="A3945" s="50"/>
      <c r="B3945" s="50"/>
      <c r="C3945" s="50"/>
      <c r="D3945" s="50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  <c r="BP3945" s="2"/>
      <c r="BQ3945" s="2"/>
      <c r="BR3945" s="2"/>
      <c r="BS3945" s="2"/>
      <c r="BT3945" s="2"/>
      <c r="BU3945" s="2"/>
      <c r="BV3945" s="2"/>
      <c r="BW3945" s="2"/>
      <c r="BX3945" s="2"/>
      <c r="BY3945" s="2"/>
      <c r="BZ3945" s="2"/>
      <c r="CA3945" s="2"/>
      <c r="CB3945" s="2"/>
      <c r="CC3945" s="2"/>
      <c r="CD3945" s="2"/>
    </row>
    <row r="3946" spans="1:82" x14ac:dyDescent="0.2">
      <c r="A3946" s="50"/>
      <c r="B3946" s="50"/>
      <c r="C3946" s="50"/>
      <c r="D3946" s="50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  <c r="BP3946" s="2"/>
      <c r="BQ3946" s="2"/>
      <c r="BR3946" s="2"/>
      <c r="BS3946" s="2"/>
      <c r="BT3946" s="2"/>
      <c r="BU3946" s="2"/>
      <c r="BV3946" s="2"/>
      <c r="BW3946" s="2"/>
      <c r="BX3946" s="2"/>
      <c r="BY3946" s="2"/>
      <c r="BZ3946" s="2"/>
      <c r="CA3946" s="2"/>
      <c r="CB3946" s="2"/>
      <c r="CC3946" s="2"/>
      <c r="CD3946" s="2"/>
    </row>
    <row r="3947" spans="1:82" x14ac:dyDescent="0.2">
      <c r="A3947" s="50"/>
      <c r="B3947" s="50"/>
      <c r="C3947" s="50"/>
      <c r="D3947" s="50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  <c r="BP3947" s="2"/>
      <c r="BQ3947" s="2"/>
      <c r="BR3947" s="2"/>
      <c r="BS3947" s="2"/>
      <c r="BT3947" s="2"/>
      <c r="BU3947" s="2"/>
      <c r="BV3947" s="2"/>
      <c r="BW3947" s="2"/>
      <c r="BX3947" s="2"/>
      <c r="BY3947" s="2"/>
      <c r="BZ3947" s="2"/>
      <c r="CA3947" s="2"/>
      <c r="CB3947" s="2"/>
      <c r="CC3947" s="2"/>
      <c r="CD3947" s="2"/>
    </row>
    <row r="3948" spans="1:82" x14ac:dyDescent="0.2">
      <c r="A3948" s="50"/>
      <c r="B3948" s="50"/>
      <c r="C3948" s="50"/>
      <c r="D3948" s="50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  <c r="BP3948" s="2"/>
      <c r="BQ3948" s="2"/>
      <c r="BR3948" s="2"/>
      <c r="BS3948" s="2"/>
      <c r="BT3948" s="2"/>
      <c r="BU3948" s="2"/>
      <c r="BV3948" s="2"/>
      <c r="BW3948" s="2"/>
      <c r="BX3948" s="2"/>
      <c r="BY3948" s="2"/>
      <c r="BZ3948" s="2"/>
      <c r="CA3948" s="2"/>
      <c r="CB3948" s="2"/>
      <c r="CC3948" s="2"/>
      <c r="CD3948" s="2"/>
    </row>
    <row r="3949" spans="1:82" x14ac:dyDescent="0.2">
      <c r="A3949" s="50"/>
      <c r="B3949" s="50"/>
      <c r="C3949" s="50"/>
      <c r="D3949" s="50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  <c r="BP3949" s="2"/>
      <c r="BQ3949" s="2"/>
      <c r="BR3949" s="2"/>
      <c r="BS3949" s="2"/>
      <c r="BT3949" s="2"/>
      <c r="BU3949" s="2"/>
      <c r="BV3949" s="2"/>
      <c r="BW3949" s="2"/>
      <c r="BX3949" s="2"/>
      <c r="BY3949" s="2"/>
      <c r="BZ3949" s="2"/>
      <c r="CA3949" s="2"/>
      <c r="CB3949" s="2"/>
      <c r="CC3949" s="2"/>
      <c r="CD3949" s="2"/>
    </row>
    <row r="3950" spans="1:82" x14ac:dyDescent="0.2">
      <c r="A3950" s="50"/>
      <c r="B3950" s="50"/>
      <c r="C3950" s="50"/>
      <c r="D3950" s="50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  <c r="BP3950" s="2"/>
      <c r="BQ3950" s="2"/>
      <c r="BR3950" s="2"/>
      <c r="BS3950" s="2"/>
      <c r="BT3950" s="2"/>
      <c r="BU3950" s="2"/>
      <c r="BV3950" s="2"/>
      <c r="BW3950" s="2"/>
      <c r="BX3950" s="2"/>
      <c r="BY3950" s="2"/>
      <c r="BZ3950" s="2"/>
      <c r="CA3950" s="2"/>
      <c r="CB3950" s="2"/>
      <c r="CC3950" s="2"/>
      <c r="CD3950" s="2"/>
    </row>
    <row r="3951" spans="1:82" x14ac:dyDescent="0.2">
      <c r="A3951" s="50"/>
      <c r="B3951" s="50"/>
      <c r="C3951" s="50"/>
      <c r="D3951" s="50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  <c r="BQ3951" s="2"/>
      <c r="BR3951" s="2"/>
      <c r="BS3951" s="2"/>
      <c r="BT3951" s="2"/>
      <c r="BU3951" s="2"/>
      <c r="BV3951" s="2"/>
      <c r="BW3951" s="2"/>
      <c r="BX3951" s="2"/>
      <c r="BY3951" s="2"/>
      <c r="BZ3951" s="2"/>
      <c r="CA3951" s="2"/>
      <c r="CB3951" s="2"/>
      <c r="CC3951" s="2"/>
      <c r="CD3951" s="2"/>
    </row>
    <row r="3952" spans="1:82" x14ac:dyDescent="0.2">
      <c r="A3952" s="50"/>
      <c r="B3952" s="50"/>
      <c r="C3952" s="50"/>
      <c r="D3952" s="50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  <c r="BP3952" s="2"/>
      <c r="BQ3952" s="2"/>
      <c r="BR3952" s="2"/>
      <c r="BS3952" s="2"/>
      <c r="BT3952" s="2"/>
      <c r="BU3952" s="2"/>
      <c r="BV3952" s="2"/>
      <c r="BW3952" s="2"/>
      <c r="BX3952" s="2"/>
      <c r="BY3952" s="2"/>
      <c r="BZ3952" s="2"/>
      <c r="CA3952" s="2"/>
      <c r="CB3952" s="2"/>
      <c r="CC3952" s="2"/>
      <c r="CD3952" s="2"/>
    </row>
    <row r="3953" spans="1:82" x14ac:dyDescent="0.2">
      <c r="A3953" s="50"/>
      <c r="B3953" s="50"/>
      <c r="C3953" s="50"/>
      <c r="D3953" s="50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  <c r="BP3953" s="2"/>
      <c r="BQ3953" s="2"/>
      <c r="BR3953" s="2"/>
      <c r="BS3953" s="2"/>
      <c r="BT3953" s="2"/>
      <c r="BU3953" s="2"/>
      <c r="BV3953" s="2"/>
      <c r="BW3953" s="2"/>
      <c r="BX3953" s="2"/>
      <c r="BY3953" s="2"/>
      <c r="BZ3953" s="2"/>
      <c r="CA3953" s="2"/>
      <c r="CB3953" s="2"/>
      <c r="CC3953" s="2"/>
      <c r="CD3953" s="2"/>
    </row>
    <row r="3954" spans="1:82" x14ac:dyDescent="0.2">
      <c r="A3954" s="50"/>
      <c r="B3954" s="50"/>
      <c r="C3954" s="50"/>
      <c r="D3954" s="50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  <c r="BP3954" s="2"/>
      <c r="BQ3954" s="2"/>
      <c r="BR3954" s="2"/>
      <c r="BS3954" s="2"/>
      <c r="BT3954" s="2"/>
      <c r="BU3954" s="2"/>
      <c r="BV3954" s="2"/>
      <c r="BW3954" s="2"/>
      <c r="BX3954" s="2"/>
      <c r="BY3954" s="2"/>
      <c r="BZ3954" s="2"/>
      <c r="CA3954" s="2"/>
      <c r="CB3954" s="2"/>
      <c r="CC3954" s="2"/>
      <c r="CD3954" s="2"/>
    </row>
    <row r="3955" spans="1:82" x14ac:dyDescent="0.2">
      <c r="A3955" s="50"/>
      <c r="B3955" s="50"/>
      <c r="C3955" s="50"/>
      <c r="D3955" s="50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  <c r="BQ3955" s="2"/>
      <c r="BR3955" s="2"/>
      <c r="BS3955" s="2"/>
      <c r="BT3955" s="2"/>
      <c r="BU3955" s="2"/>
      <c r="BV3955" s="2"/>
      <c r="BW3955" s="2"/>
      <c r="BX3955" s="2"/>
      <c r="BY3955" s="2"/>
      <c r="BZ3955" s="2"/>
      <c r="CA3955" s="2"/>
      <c r="CB3955" s="2"/>
      <c r="CC3955" s="2"/>
      <c r="CD3955" s="2"/>
    </row>
    <row r="3956" spans="1:82" x14ac:dyDescent="0.2">
      <c r="A3956" s="50"/>
      <c r="B3956" s="50"/>
      <c r="C3956" s="50"/>
      <c r="D3956" s="50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  <c r="BP3956" s="2"/>
      <c r="BQ3956" s="2"/>
      <c r="BR3956" s="2"/>
      <c r="BS3956" s="2"/>
      <c r="BT3956" s="2"/>
      <c r="BU3956" s="2"/>
      <c r="BV3956" s="2"/>
      <c r="BW3956" s="2"/>
      <c r="BX3956" s="2"/>
      <c r="BY3956" s="2"/>
      <c r="BZ3956" s="2"/>
      <c r="CA3956" s="2"/>
      <c r="CB3956" s="2"/>
      <c r="CC3956" s="2"/>
      <c r="CD3956" s="2"/>
    </row>
    <row r="3957" spans="1:82" x14ac:dyDescent="0.2">
      <c r="A3957" s="50"/>
      <c r="B3957" s="50"/>
      <c r="C3957" s="50"/>
      <c r="D3957" s="50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  <c r="BP3957" s="2"/>
      <c r="BQ3957" s="2"/>
      <c r="BR3957" s="2"/>
      <c r="BS3957" s="2"/>
      <c r="BT3957" s="2"/>
      <c r="BU3957" s="2"/>
      <c r="BV3957" s="2"/>
      <c r="BW3957" s="2"/>
      <c r="BX3957" s="2"/>
      <c r="BY3957" s="2"/>
      <c r="BZ3957" s="2"/>
      <c r="CA3957" s="2"/>
      <c r="CB3957" s="2"/>
      <c r="CC3957" s="2"/>
      <c r="CD3957" s="2"/>
    </row>
    <row r="3958" spans="1:82" x14ac:dyDescent="0.2">
      <c r="A3958" s="50"/>
      <c r="B3958" s="50"/>
      <c r="C3958" s="50"/>
      <c r="D3958" s="50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  <c r="BP3958" s="2"/>
      <c r="BQ3958" s="2"/>
      <c r="BR3958" s="2"/>
      <c r="BS3958" s="2"/>
      <c r="BT3958" s="2"/>
      <c r="BU3958" s="2"/>
      <c r="BV3958" s="2"/>
      <c r="BW3958" s="2"/>
      <c r="BX3958" s="2"/>
      <c r="BY3958" s="2"/>
      <c r="BZ3958" s="2"/>
      <c r="CA3958" s="2"/>
      <c r="CB3958" s="2"/>
      <c r="CC3958" s="2"/>
      <c r="CD3958" s="2"/>
    </row>
    <row r="3959" spans="1:82" x14ac:dyDescent="0.2">
      <c r="A3959" s="50"/>
      <c r="B3959" s="50"/>
      <c r="C3959" s="50"/>
      <c r="D3959" s="50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  <c r="BP3959" s="2"/>
      <c r="BQ3959" s="2"/>
      <c r="BR3959" s="2"/>
      <c r="BS3959" s="2"/>
      <c r="BT3959" s="2"/>
      <c r="BU3959" s="2"/>
      <c r="BV3959" s="2"/>
      <c r="BW3959" s="2"/>
      <c r="BX3959" s="2"/>
      <c r="BY3959" s="2"/>
      <c r="BZ3959" s="2"/>
      <c r="CA3959" s="2"/>
      <c r="CB3959" s="2"/>
      <c r="CC3959" s="2"/>
      <c r="CD3959" s="2"/>
    </row>
    <row r="3960" spans="1:82" x14ac:dyDescent="0.2">
      <c r="A3960" s="50"/>
      <c r="B3960" s="50"/>
      <c r="C3960" s="50"/>
      <c r="D3960" s="50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  <c r="BP3960" s="2"/>
      <c r="BQ3960" s="2"/>
      <c r="BR3960" s="2"/>
      <c r="BS3960" s="2"/>
      <c r="BT3960" s="2"/>
      <c r="BU3960" s="2"/>
      <c r="BV3960" s="2"/>
      <c r="BW3960" s="2"/>
      <c r="BX3960" s="2"/>
      <c r="BY3960" s="2"/>
      <c r="BZ3960" s="2"/>
      <c r="CA3960" s="2"/>
      <c r="CB3960" s="2"/>
      <c r="CC3960" s="2"/>
      <c r="CD3960" s="2"/>
    </row>
    <row r="3961" spans="1:82" x14ac:dyDescent="0.2">
      <c r="A3961" s="50"/>
      <c r="B3961" s="50"/>
      <c r="C3961" s="50"/>
      <c r="D3961" s="50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  <c r="BP3961" s="2"/>
      <c r="BQ3961" s="2"/>
      <c r="BR3961" s="2"/>
      <c r="BS3961" s="2"/>
      <c r="BT3961" s="2"/>
      <c r="BU3961" s="2"/>
      <c r="BV3961" s="2"/>
      <c r="BW3961" s="2"/>
      <c r="BX3961" s="2"/>
      <c r="BY3961" s="2"/>
      <c r="BZ3961" s="2"/>
      <c r="CA3961" s="2"/>
      <c r="CB3961" s="2"/>
      <c r="CC3961" s="2"/>
      <c r="CD3961" s="2"/>
    </row>
    <row r="3962" spans="1:82" x14ac:dyDescent="0.2">
      <c r="A3962" s="50"/>
      <c r="B3962" s="50"/>
      <c r="C3962" s="50"/>
      <c r="D3962" s="50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  <c r="BP3962" s="2"/>
      <c r="BQ3962" s="2"/>
      <c r="BR3962" s="2"/>
      <c r="BS3962" s="2"/>
      <c r="BT3962" s="2"/>
      <c r="BU3962" s="2"/>
      <c r="BV3962" s="2"/>
      <c r="BW3962" s="2"/>
      <c r="BX3962" s="2"/>
      <c r="BY3962" s="2"/>
      <c r="BZ3962" s="2"/>
      <c r="CA3962" s="2"/>
      <c r="CB3962" s="2"/>
      <c r="CC3962" s="2"/>
      <c r="CD3962" s="2"/>
    </row>
    <row r="3963" spans="1:82" x14ac:dyDescent="0.2">
      <c r="A3963" s="50"/>
      <c r="B3963" s="50"/>
      <c r="C3963" s="50"/>
      <c r="D3963" s="50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  <c r="BP3963" s="2"/>
      <c r="BQ3963" s="2"/>
      <c r="BR3963" s="2"/>
      <c r="BS3963" s="2"/>
      <c r="BT3963" s="2"/>
      <c r="BU3963" s="2"/>
      <c r="BV3963" s="2"/>
      <c r="BW3963" s="2"/>
      <c r="BX3963" s="2"/>
      <c r="BY3963" s="2"/>
      <c r="BZ3963" s="2"/>
      <c r="CA3963" s="2"/>
      <c r="CB3963" s="2"/>
      <c r="CC3963" s="2"/>
      <c r="CD3963" s="2"/>
    </row>
    <row r="3964" spans="1:82" x14ac:dyDescent="0.2">
      <c r="A3964" s="50"/>
      <c r="B3964" s="50"/>
      <c r="C3964" s="50"/>
      <c r="D3964" s="50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  <c r="BP3964" s="2"/>
      <c r="BQ3964" s="2"/>
      <c r="BR3964" s="2"/>
      <c r="BS3964" s="2"/>
      <c r="BT3964" s="2"/>
      <c r="BU3964" s="2"/>
      <c r="BV3964" s="2"/>
      <c r="BW3964" s="2"/>
      <c r="BX3964" s="2"/>
      <c r="BY3964" s="2"/>
      <c r="BZ3964" s="2"/>
      <c r="CA3964" s="2"/>
      <c r="CB3964" s="2"/>
      <c r="CC3964" s="2"/>
      <c r="CD3964" s="2"/>
    </row>
    <row r="3965" spans="1:82" x14ac:dyDescent="0.2">
      <c r="A3965" s="50"/>
      <c r="B3965" s="50"/>
      <c r="C3965" s="50"/>
      <c r="D3965" s="50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  <c r="BP3965" s="2"/>
      <c r="BQ3965" s="2"/>
      <c r="BR3965" s="2"/>
      <c r="BS3965" s="2"/>
      <c r="BT3965" s="2"/>
      <c r="BU3965" s="2"/>
      <c r="BV3965" s="2"/>
      <c r="BW3965" s="2"/>
      <c r="BX3965" s="2"/>
      <c r="BY3965" s="2"/>
      <c r="BZ3965" s="2"/>
      <c r="CA3965" s="2"/>
      <c r="CB3965" s="2"/>
      <c r="CC3965" s="2"/>
      <c r="CD3965" s="2"/>
    </row>
    <row r="3966" spans="1:82" x14ac:dyDescent="0.2">
      <c r="A3966" s="50"/>
      <c r="B3966" s="50"/>
      <c r="C3966" s="50"/>
      <c r="D3966" s="50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  <c r="BP3966" s="2"/>
      <c r="BQ3966" s="2"/>
      <c r="BR3966" s="2"/>
      <c r="BS3966" s="2"/>
      <c r="BT3966" s="2"/>
      <c r="BU3966" s="2"/>
      <c r="BV3966" s="2"/>
      <c r="BW3966" s="2"/>
      <c r="BX3966" s="2"/>
      <c r="BY3966" s="2"/>
      <c r="BZ3966" s="2"/>
      <c r="CA3966" s="2"/>
      <c r="CB3966" s="2"/>
      <c r="CC3966" s="2"/>
      <c r="CD3966" s="2"/>
    </row>
    <row r="3967" spans="1:82" x14ac:dyDescent="0.2">
      <c r="A3967" s="50"/>
      <c r="B3967" s="50"/>
      <c r="C3967" s="50"/>
      <c r="D3967" s="50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  <c r="BP3967" s="2"/>
      <c r="BQ3967" s="2"/>
      <c r="BR3967" s="2"/>
      <c r="BS3967" s="2"/>
      <c r="BT3967" s="2"/>
      <c r="BU3967" s="2"/>
      <c r="BV3967" s="2"/>
      <c r="BW3967" s="2"/>
      <c r="BX3967" s="2"/>
      <c r="BY3967" s="2"/>
      <c r="BZ3967" s="2"/>
      <c r="CA3967" s="2"/>
      <c r="CB3967" s="2"/>
      <c r="CC3967" s="2"/>
      <c r="CD3967" s="2"/>
    </row>
    <row r="3968" spans="1:82" x14ac:dyDescent="0.2">
      <c r="A3968" s="50"/>
      <c r="B3968" s="50"/>
      <c r="C3968" s="50"/>
      <c r="D3968" s="50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  <c r="BP3968" s="2"/>
      <c r="BQ3968" s="2"/>
      <c r="BR3968" s="2"/>
      <c r="BS3968" s="2"/>
      <c r="BT3968" s="2"/>
      <c r="BU3968" s="2"/>
      <c r="BV3968" s="2"/>
      <c r="BW3968" s="2"/>
      <c r="BX3968" s="2"/>
      <c r="BY3968" s="2"/>
      <c r="BZ3968" s="2"/>
      <c r="CA3968" s="2"/>
      <c r="CB3968" s="2"/>
      <c r="CC3968" s="2"/>
      <c r="CD3968" s="2"/>
    </row>
    <row r="3969" spans="1:82" x14ac:dyDescent="0.2">
      <c r="A3969" s="50"/>
      <c r="B3969" s="50"/>
      <c r="C3969" s="50"/>
      <c r="D3969" s="50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  <c r="BP3969" s="2"/>
      <c r="BQ3969" s="2"/>
      <c r="BR3969" s="2"/>
      <c r="BS3969" s="2"/>
      <c r="BT3969" s="2"/>
      <c r="BU3969" s="2"/>
      <c r="BV3969" s="2"/>
      <c r="BW3969" s="2"/>
      <c r="BX3969" s="2"/>
      <c r="BY3969" s="2"/>
      <c r="BZ3969" s="2"/>
      <c r="CA3969" s="2"/>
      <c r="CB3969" s="2"/>
      <c r="CC3969" s="2"/>
      <c r="CD3969" s="2"/>
    </row>
    <row r="3970" spans="1:82" x14ac:dyDescent="0.2">
      <c r="A3970" s="50"/>
      <c r="B3970" s="50"/>
      <c r="C3970" s="50"/>
      <c r="D3970" s="50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  <c r="BP3970" s="2"/>
      <c r="BQ3970" s="2"/>
      <c r="BR3970" s="2"/>
      <c r="BS3970" s="2"/>
      <c r="BT3970" s="2"/>
      <c r="BU3970" s="2"/>
      <c r="BV3970" s="2"/>
      <c r="BW3970" s="2"/>
      <c r="BX3970" s="2"/>
      <c r="BY3970" s="2"/>
      <c r="BZ3970" s="2"/>
      <c r="CA3970" s="2"/>
      <c r="CB3970" s="2"/>
      <c r="CC3970" s="2"/>
      <c r="CD3970" s="2"/>
    </row>
    <row r="3971" spans="1:82" x14ac:dyDescent="0.2">
      <c r="A3971" s="50"/>
      <c r="B3971" s="50"/>
      <c r="C3971" s="50"/>
      <c r="D3971" s="50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  <c r="BP3971" s="2"/>
      <c r="BQ3971" s="2"/>
      <c r="BR3971" s="2"/>
      <c r="BS3971" s="2"/>
      <c r="BT3971" s="2"/>
      <c r="BU3971" s="2"/>
      <c r="BV3971" s="2"/>
      <c r="BW3971" s="2"/>
      <c r="BX3971" s="2"/>
      <c r="BY3971" s="2"/>
      <c r="BZ3971" s="2"/>
      <c r="CA3971" s="2"/>
      <c r="CB3971" s="2"/>
      <c r="CC3971" s="2"/>
      <c r="CD3971" s="2"/>
    </row>
    <row r="3972" spans="1:82" x14ac:dyDescent="0.2">
      <c r="A3972" s="50"/>
      <c r="B3972" s="50"/>
      <c r="C3972" s="50"/>
      <c r="D3972" s="50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  <c r="BP3972" s="2"/>
      <c r="BQ3972" s="2"/>
      <c r="BR3972" s="2"/>
      <c r="BS3972" s="2"/>
      <c r="BT3972" s="2"/>
      <c r="BU3972" s="2"/>
      <c r="BV3972" s="2"/>
      <c r="BW3972" s="2"/>
      <c r="BX3972" s="2"/>
      <c r="BY3972" s="2"/>
      <c r="BZ3972" s="2"/>
      <c r="CA3972" s="2"/>
      <c r="CB3972" s="2"/>
      <c r="CC3972" s="2"/>
      <c r="CD3972" s="2"/>
    </row>
    <row r="3973" spans="1:82" x14ac:dyDescent="0.2">
      <c r="A3973" s="50"/>
      <c r="B3973" s="50"/>
      <c r="C3973" s="50"/>
      <c r="D3973" s="50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  <c r="BP3973" s="2"/>
      <c r="BQ3973" s="2"/>
      <c r="BR3973" s="2"/>
      <c r="BS3973" s="2"/>
      <c r="BT3973" s="2"/>
      <c r="BU3973" s="2"/>
      <c r="BV3973" s="2"/>
      <c r="BW3973" s="2"/>
      <c r="BX3973" s="2"/>
      <c r="BY3973" s="2"/>
      <c r="BZ3973" s="2"/>
      <c r="CA3973" s="2"/>
      <c r="CB3973" s="2"/>
      <c r="CC3973" s="2"/>
      <c r="CD3973" s="2"/>
    </row>
    <row r="3974" spans="1:82" x14ac:dyDescent="0.2">
      <c r="A3974" s="50"/>
      <c r="B3974" s="50"/>
      <c r="C3974" s="50"/>
      <c r="D3974" s="50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  <c r="BP3974" s="2"/>
      <c r="BQ3974" s="2"/>
      <c r="BR3974" s="2"/>
      <c r="BS3974" s="2"/>
      <c r="BT3974" s="2"/>
      <c r="BU3974" s="2"/>
      <c r="BV3974" s="2"/>
      <c r="BW3974" s="2"/>
      <c r="BX3974" s="2"/>
      <c r="BY3974" s="2"/>
      <c r="BZ3974" s="2"/>
      <c r="CA3974" s="2"/>
      <c r="CB3974" s="2"/>
      <c r="CC3974" s="2"/>
      <c r="CD3974" s="2"/>
    </row>
    <row r="3975" spans="1:82" x14ac:dyDescent="0.2">
      <c r="A3975" s="50"/>
      <c r="B3975" s="50"/>
      <c r="C3975" s="50"/>
      <c r="D3975" s="50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  <c r="BP3975" s="2"/>
      <c r="BQ3975" s="2"/>
      <c r="BR3975" s="2"/>
      <c r="BS3975" s="2"/>
      <c r="BT3975" s="2"/>
      <c r="BU3975" s="2"/>
      <c r="BV3975" s="2"/>
      <c r="BW3975" s="2"/>
      <c r="BX3975" s="2"/>
      <c r="BY3975" s="2"/>
      <c r="BZ3975" s="2"/>
      <c r="CA3975" s="2"/>
      <c r="CB3975" s="2"/>
      <c r="CC3975" s="2"/>
      <c r="CD3975" s="2"/>
    </row>
    <row r="3976" spans="1:82" x14ac:dyDescent="0.2">
      <c r="A3976" s="50"/>
      <c r="B3976" s="50"/>
      <c r="C3976" s="50"/>
      <c r="D3976" s="50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  <c r="BP3976" s="2"/>
      <c r="BQ3976" s="2"/>
      <c r="BR3976" s="2"/>
      <c r="BS3976" s="2"/>
      <c r="BT3976" s="2"/>
      <c r="BU3976" s="2"/>
      <c r="BV3976" s="2"/>
      <c r="BW3976" s="2"/>
      <c r="BX3976" s="2"/>
      <c r="BY3976" s="2"/>
      <c r="BZ3976" s="2"/>
      <c r="CA3976" s="2"/>
      <c r="CB3976" s="2"/>
      <c r="CC3976" s="2"/>
      <c r="CD3976" s="2"/>
    </row>
    <row r="3977" spans="1:82" x14ac:dyDescent="0.2">
      <c r="A3977" s="50"/>
      <c r="B3977" s="50"/>
      <c r="C3977" s="50"/>
      <c r="D3977" s="50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  <c r="BP3977" s="2"/>
      <c r="BQ3977" s="2"/>
      <c r="BR3977" s="2"/>
      <c r="BS3977" s="2"/>
      <c r="BT3977" s="2"/>
      <c r="BU3977" s="2"/>
      <c r="BV3977" s="2"/>
      <c r="BW3977" s="2"/>
      <c r="BX3977" s="2"/>
      <c r="BY3977" s="2"/>
      <c r="BZ3977" s="2"/>
      <c r="CA3977" s="2"/>
      <c r="CB3977" s="2"/>
      <c r="CC3977" s="2"/>
      <c r="CD3977" s="2"/>
    </row>
    <row r="3978" spans="1:82" x14ac:dyDescent="0.2">
      <c r="A3978" s="50"/>
      <c r="B3978" s="50"/>
      <c r="C3978" s="50"/>
      <c r="D3978" s="50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  <c r="BP3978" s="2"/>
      <c r="BQ3978" s="2"/>
      <c r="BR3978" s="2"/>
      <c r="BS3978" s="2"/>
      <c r="BT3978" s="2"/>
      <c r="BU3978" s="2"/>
      <c r="BV3978" s="2"/>
      <c r="BW3978" s="2"/>
      <c r="BX3978" s="2"/>
      <c r="BY3978" s="2"/>
      <c r="BZ3978" s="2"/>
      <c r="CA3978" s="2"/>
      <c r="CB3978" s="2"/>
      <c r="CC3978" s="2"/>
      <c r="CD3978" s="2"/>
    </row>
    <row r="3979" spans="1:82" x14ac:dyDescent="0.2">
      <c r="A3979" s="50"/>
      <c r="B3979" s="50"/>
      <c r="C3979" s="50"/>
      <c r="D3979" s="50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  <c r="BP3979" s="2"/>
      <c r="BQ3979" s="2"/>
      <c r="BR3979" s="2"/>
      <c r="BS3979" s="2"/>
      <c r="BT3979" s="2"/>
      <c r="BU3979" s="2"/>
      <c r="BV3979" s="2"/>
      <c r="BW3979" s="2"/>
      <c r="BX3979" s="2"/>
      <c r="BY3979" s="2"/>
      <c r="BZ3979" s="2"/>
      <c r="CA3979" s="2"/>
      <c r="CB3979" s="2"/>
      <c r="CC3979" s="2"/>
      <c r="CD3979" s="2"/>
    </row>
    <row r="3980" spans="1:82" x14ac:dyDescent="0.2">
      <c r="A3980" s="50"/>
      <c r="B3980" s="50"/>
      <c r="C3980" s="50"/>
      <c r="D3980" s="50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  <c r="BP3980" s="2"/>
      <c r="BQ3980" s="2"/>
      <c r="BR3980" s="2"/>
      <c r="BS3980" s="2"/>
      <c r="BT3980" s="2"/>
      <c r="BU3980" s="2"/>
      <c r="BV3980" s="2"/>
      <c r="BW3980" s="2"/>
      <c r="BX3980" s="2"/>
      <c r="BY3980" s="2"/>
      <c r="BZ3980" s="2"/>
      <c r="CA3980" s="2"/>
      <c r="CB3980" s="2"/>
      <c r="CC3980" s="2"/>
      <c r="CD3980" s="2"/>
    </row>
    <row r="3981" spans="1:82" x14ac:dyDescent="0.2">
      <c r="A3981" s="50"/>
      <c r="B3981" s="50"/>
      <c r="C3981" s="50"/>
      <c r="D3981" s="50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  <c r="BP3981" s="2"/>
      <c r="BQ3981" s="2"/>
      <c r="BR3981" s="2"/>
      <c r="BS3981" s="2"/>
      <c r="BT3981" s="2"/>
      <c r="BU3981" s="2"/>
      <c r="BV3981" s="2"/>
      <c r="BW3981" s="2"/>
      <c r="BX3981" s="2"/>
      <c r="BY3981" s="2"/>
      <c r="BZ3981" s="2"/>
      <c r="CA3981" s="2"/>
      <c r="CB3981" s="2"/>
      <c r="CC3981" s="2"/>
      <c r="CD3981" s="2"/>
    </row>
    <row r="3982" spans="1:82" x14ac:dyDescent="0.2">
      <c r="A3982" s="50"/>
      <c r="B3982" s="50"/>
      <c r="C3982" s="50"/>
      <c r="D3982" s="50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  <c r="BQ3982" s="2"/>
      <c r="BR3982" s="2"/>
      <c r="BS3982" s="2"/>
      <c r="BT3982" s="2"/>
      <c r="BU3982" s="2"/>
      <c r="BV3982" s="2"/>
      <c r="BW3982" s="2"/>
      <c r="BX3982" s="2"/>
      <c r="BY3982" s="2"/>
      <c r="BZ3982" s="2"/>
      <c r="CA3982" s="2"/>
      <c r="CB3982" s="2"/>
      <c r="CC3982" s="2"/>
      <c r="CD3982" s="2"/>
    </row>
    <row r="3983" spans="1:82" x14ac:dyDescent="0.2">
      <c r="A3983" s="50"/>
      <c r="B3983" s="50"/>
      <c r="C3983" s="50"/>
      <c r="D3983" s="50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  <c r="BP3983" s="2"/>
      <c r="BQ3983" s="2"/>
      <c r="BR3983" s="2"/>
      <c r="BS3983" s="2"/>
      <c r="BT3983" s="2"/>
      <c r="BU3983" s="2"/>
      <c r="BV3983" s="2"/>
      <c r="BW3983" s="2"/>
      <c r="BX3983" s="2"/>
      <c r="BY3983" s="2"/>
      <c r="BZ3983" s="2"/>
      <c r="CA3983" s="2"/>
      <c r="CB3983" s="2"/>
      <c r="CC3983" s="2"/>
      <c r="CD3983" s="2"/>
    </row>
    <row r="3984" spans="1:82" x14ac:dyDescent="0.2">
      <c r="A3984" s="50"/>
      <c r="B3984" s="50"/>
      <c r="C3984" s="50"/>
      <c r="D3984" s="50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  <c r="BP3984" s="2"/>
      <c r="BQ3984" s="2"/>
      <c r="BR3984" s="2"/>
      <c r="BS3984" s="2"/>
      <c r="BT3984" s="2"/>
      <c r="BU3984" s="2"/>
      <c r="BV3984" s="2"/>
      <c r="BW3984" s="2"/>
      <c r="BX3984" s="2"/>
      <c r="BY3984" s="2"/>
      <c r="BZ3984" s="2"/>
      <c r="CA3984" s="2"/>
      <c r="CB3984" s="2"/>
      <c r="CC3984" s="2"/>
      <c r="CD3984" s="2"/>
    </row>
    <row r="3985" spans="1:82" x14ac:dyDescent="0.2">
      <c r="A3985" s="50"/>
      <c r="B3985" s="50"/>
      <c r="C3985" s="50"/>
      <c r="D3985" s="50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  <c r="BP3985" s="2"/>
      <c r="BQ3985" s="2"/>
      <c r="BR3985" s="2"/>
      <c r="BS3985" s="2"/>
      <c r="BT3985" s="2"/>
      <c r="BU3985" s="2"/>
      <c r="BV3985" s="2"/>
      <c r="BW3985" s="2"/>
      <c r="BX3985" s="2"/>
      <c r="BY3985" s="2"/>
      <c r="BZ3985" s="2"/>
      <c r="CA3985" s="2"/>
      <c r="CB3985" s="2"/>
      <c r="CC3985" s="2"/>
      <c r="CD3985" s="2"/>
    </row>
    <row r="3986" spans="1:82" x14ac:dyDescent="0.2">
      <c r="A3986" s="50"/>
      <c r="B3986" s="50"/>
      <c r="C3986" s="50"/>
      <c r="D3986" s="50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  <c r="BP3986" s="2"/>
      <c r="BQ3986" s="2"/>
      <c r="BR3986" s="2"/>
      <c r="BS3986" s="2"/>
      <c r="BT3986" s="2"/>
      <c r="BU3986" s="2"/>
      <c r="BV3986" s="2"/>
      <c r="BW3986" s="2"/>
      <c r="BX3986" s="2"/>
      <c r="BY3986" s="2"/>
      <c r="BZ3986" s="2"/>
      <c r="CA3986" s="2"/>
      <c r="CB3986" s="2"/>
      <c r="CC3986" s="2"/>
      <c r="CD3986" s="2"/>
    </row>
    <row r="3987" spans="1:82" x14ac:dyDescent="0.2">
      <c r="A3987" s="50"/>
      <c r="B3987" s="50"/>
      <c r="C3987" s="50"/>
      <c r="D3987" s="50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  <c r="BP3987" s="2"/>
      <c r="BQ3987" s="2"/>
      <c r="BR3987" s="2"/>
      <c r="BS3987" s="2"/>
      <c r="BT3987" s="2"/>
      <c r="BU3987" s="2"/>
      <c r="BV3987" s="2"/>
      <c r="BW3987" s="2"/>
      <c r="BX3987" s="2"/>
      <c r="BY3987" s="2"/>
      <c r="BZ3987" s="2"/>
      <c r="CA3987" s="2"/>
      <c r="CB3987" s="2"/>
      <c r="CC3987" s="2"/>
      <c r="CD3987" s="2"/>
    </row>
    <row r="3988" spans="1:82" x14ac:dyDescent="0.2">
      <c r="A3988" s="50"/>
      <c r="B3988" s="50"/>
      <c r="C3988" s="50"/>
      <c r="D3988" s="50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  <c r="BP3988" s="2"/>
      <c r="BQ3988" s="2"/>
      <c r="BR3988" s="2"/>
      <c r="BS3988" s="2"/>
      <c r="BT3988" s="2"/>
      <c r="BU3988" s="2"/>
      <c r="BV3988" s="2"/>
      <c r="BW3988" s="2"/>
      <c r="BX3988" s="2"/>
      <c r="BY3988" s="2"/>
      <c r="BZ3988" s="2"/>
      <c r="CA3988" s="2"/>
      <c r="CB3988" s="2"/>
      <c r="CC3988" s="2"/>
      <c r="CD3988" s="2"/>
    </row>
    <row r="3989" spans="1:82" x14ac:dyDescent="0.2">
      <c r="A3989" s="50"/>
      <c r="B3989" s="50"/>
      <c r="C3989" s="50"/>
      <c r="D3989" s="50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  <c r="BP3989" s="2"/>
      <c r="BQ3989" s="2"/>
      <c r="BR3989" s="2"/>
      <c r="BS3989" s="2"/>
      <c r="BT3989" s="2"/>
      <c r="BU3989" s="2"/>
      <c r="BV3989" s="2"/>
      <c r="BW3989" s="2"/>
      <c r="BX3989" s="2"/>
      <c r="BY3989" s="2"/>
      <c r="BZ3989" s="2"/>
      <c r="CA3989" s="2"/>
      <c r="CB3989" s="2"/>
      <c r="CC3989" s="2"/>
      <c r="CD3989" s="2"/>
    </row>
    <row r="3990" spans="1:82" x14ac:dyDescent="0.2">
      <c r="A3990" s="50"/>
      <c r="B3990" s="50"/>
      <c r="C3990" s="50"/>
      <c r="D3990" s="50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  <c r="BP3990" s="2"/>
      <c r="BQ3990" s="2"/>
      <c r="BR3990" s="2"/>
      <c r="BS3990" s="2"/>
      <c r="BT3990" s="2"/>
      <c r="BU3990" s="2"/>
      <c r="BV3990" s="2"/>
      <c r="BW3990" s="2"/>
      <c r="BX3990" s="2"/>
      <c r="BY3990" s="2"/>
      <c r="BZ3990" s="2"/>
      <c r="CA3990" s="2"/>
      <c r="CB3990" s="2"/>
      <c r="CC3990" s="2"/>
      <c r="CD3990" s="2"/>
    </row>
    <row r="3991" spans="1:82" x14ac:dyDescent="0.2">
      <c r="A3991" s="50"/>
      <c r="B3991" s="50"/>
      <c r="C3991" s="50"/>
      <c r="D3991" s="50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  <c r="BP3991" s="2"/>
      <c r="BQ3991" s="2"/>
      <c r="BR3991" s="2"/>
      <c r="BS3991" s="2"/>
      <c r="BT3991" s="2"/>
      <c r="BU3991" s="2"/>
      <c r="BV3991" s="2"/>
      <c r="BW3991" s="2"/>
      <c r="BX3991" s="2"/>
      <c r="BY3991" s="2"/>
      <c r="BZ3991" s="2"/>
      <c r="CA3991" s="2"/>
      <c r="CB3991" s="2"/>
      <c r="CC3991" s="2"/>
      <c r="CD3991" s="2"/>
    </row>
    <row r="3992" spans="1:82" x14ac:dyDescent="0.2">
      <c r="A3992" s="50"/>
      <c r="B3992" s="50"/>
      <c r="C3992" s="50"/>
      <c r="D3992" s="50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  <c r="BP3992" s="2"/>
      <c r="BQ3992" s="2"/>
      <c r="BR3992" s="2"/>
      <c r="BS3992" s="2"/>
      <c r="BT3992" s="2"/>
      <c r="BU3992" s="2"/>
      <c r="BV3992" s="2"/>
      <c r="BW3992" s="2"/>
      <c r="BX3992" s="2"/>
      <c r="BY3992" s="2"/>
      <c r="BZ3992" s="2"/>
      <c r="CA3992" s="2"/>
      <c r="CB3992" s="2"/>
      <c r="CC3992" s="2"/>
      <c r="CD3992" s="2"/>
    </row>
    <row r="3993" spans="1:82" x14ac:dyDescent="0.2">
      <c r="A3993" s="50"/>
      <c r="B3993" s="50"/>
      <c r="C3993" s="50"/>
      <c r="D3993" s="50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  <c r="BP3993" s="2"/>
      <c r="BQ3993" s="2"/>
      <c r="BR3993" s="2"/>
      <c r="BS3993" s="2"/>
      <c r="BT3993" s="2"/>
      <c r="BU3993" s="2"/>
      <c r="BV3993" s="2"/>
      <c r="BW3993" s="2"/>
      <c r="BX3993" s="2"/>
      <c r="BY3993" s="2"/>
      <c r="BZ3993" s="2"/>
      <c r="CA3993" s="2"/>
      <c r="CB3993" s="2"/>
      <c r="CC3993" s="2"/>
      <c r="CD3993" s="2"/>
    </row>
    <row r="3994" spans="1:82" x14ac:dyDescent="0.2">
      <c r="A3994" s="50"/>
      <c r="B3994" s="50"/>
      <c r="C3994" s="50"/>
      <c r="D3994" s="50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  <c r="BP3994" s="2"/>
      <c r="BQ3994" s="2"/>
      <c r="BR3994" s="2"/>
      <c r="BS3994" s="2"/>
      <c r="BT3994" s="2"/>
      <c r="BU3994" s="2"/>
      <c r="BV3994" s="2"/>
      <c r="BW3994" s="2"/>
      <c r="BX3994" s="2"/>
      <c r="BY3994" s="2"/>
      <c r="BZ3994" s="2"/>
      <c r="CA3994" s="2"/>
      <c r="CB3994" s="2"/>
      <c r="CC3994" s="2"/>
      <c r="CD3994" s="2"/>
    </row>
    <row r="3995" spans="1:82" x14ac:dyDescent="0.2">
      <c r="A3995" s="50"/>
      <c r="B3995" s="50"/>
      <c r="C3995" s="50"/>
      <c r="D3995" s="50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  <c r="BP3995" s="2"/>
      <c r="BQ3995" s="2"/>
      <c r="BR3995" s="2"/>
      <c r="BS3995" s="2"/>
      <c r="BT3995" s="2"/>
      <c r="BU3995" s="2"/>
      <c r="BV3995" s="2"/>
      <c r="BW3995" s="2"/>
      <c r="BX3995" s="2"/>
      <c r="BY3995" s="2"/>
      <c r="BZ3995" s="2"/>
      <c r="CA3995" s="2"/>
      <c r="CB3995" s="2"/>
      <c r="CC3995" s="2"/>
      <c r="CD3995" s="2"/>
    </row>
    <row r="3996" spans="1:82" x14ac:dyDescent="0.2">
      <c r="A3996" s="50"/>
      <c r="B3996" s="50"/>
      <c r="C3996" s="50"/>
      <c r="D3996" s="50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  <c r="BP3996" s="2"/>
      <c r="BQ3996" s="2"/>
      <c r="BR3996" s="2"/>
      <c r="BS3996" s="2"/>
      <c r="BT3996" s="2"/>
      <c r="BU3996" s="2"/>
      <c r="BV3996" s="2"/>
      <c r="BW3996" s="2"/>
      <c r="BX3996" s="2"/>
      <c r="BY3996" s="2"/>
      <c r="BZ3996" s="2"/>
      <c r="CA3996" s="2"/>
      <c r="CB3996" s="2"/>
      <c r="CC3996" s="2"/>
      <c r="CD3996" s="2"/>
    </row>
    <row r="3997" spans="1:82" x14ac:dyDescent="0.2">
      <c r="A3997" s="50"/>
      <c r="B3997" s="50"/>
      <c r="C3997" s="50"/>
      <c r="D3997" s="50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  <c r="BP3997" s="2"/>
      <c r="BQ3997" s="2"/>
      <c r="BR3997" s="2"/>
      <c r="BS3997" s="2"/>
      <c r="BT3997" s="2"/>
      <c r="BU3997" s="2"/>
      <c r="BV3997" s="2"/>
      <c r="BW3997" s="2"/>
      <c r="BX3997" s="2"/>
      <c r="BY3997" s="2"/>
      <c r="BZ3997" s="2"/>
      <c r="CA3997" s="2"/>
      <c r="CB3997" s="2"/>
      <c r="CC3997" s="2"/>
      <c r="CD3997" s="2"/>
    </row>
    <row r="3998" spans="1:82" x14ac:dyDescent="0.2">
      <c r="A3998" s="50"/>
      <c r="B3998" s="50"/>
      <c r="C3998" s="50"/>
      <c r="D3998" s="50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  <c r="BP3998" s="2"/>
      <c r="BQ3998" s="2"/>
      <c r="BR3998" s="2"/>
      <c r="BS3998" s="2"/>
      <c r="BT3998" s="2"/>
      <c r="BU3998" s="2"/>
      <c r="BV3998" s="2"/>
      <c r="BW3998" s="2"/>
      <c r="BX3998" s="2"/>
      <c r="BY3998" s="2"/>
      <c r="BZ3998" s="2"/>
      <c r="CA3998" s="2"/>
      <c r="CB3998" s="2"/>
      <c r="CC3998" s="2"/>
      <c r="CD3998" s="2"/>
    </row>
    <row r="3999" spans="1:82" x14ac:dyDescent="0.2">
      <c r="A3999" s="50"/>
      <c r="B3999" s="50"/>
      <c r="C3999" s="50"/>
      <c r="D3999" s="50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  <c r="BP3999" s="2"/>
      <c r="BQ3999" s="2"/>
      <c r="BR3999" s="2"/>
      <c r="BS3999" s="2"/>
      <c r="BT3999" s="2"/>
      <c r="BU3999" s="2"/>
      <c r="BV3999" s="2"/>
      <c r="BW3999" s="2"/>
      <c r="BX3999" s="2"/>
      <c r="BY3999" s="2"/>
      <c r="BZ3999" s="2"/>
      <c r="CA3999" s="2"/>
      <c r="CB3999" s="2"/>
      <c r="CC3999" s="2"/>
      <c r="CD3999" s="2"/>
    </row>
    <row r="4000" spans="1:82" x14ac:dyDescent="0.2">
      <c r="A4000" s="50"/>
      <c r="B4000" s="50"/>
      <c r="C4000" s="50"/>
      <c r="D4000" s="50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  <c r="BP4000" s="2"/>
      <c r="BQ4000" s="2"/>
      <c r="BR4000" s="2"/>
      <c r="BS4000" s="2"/>
      <c r="BT4000" s="2"/>
      <c r="BU4000" s="2"/>
      <c r="BV4000" s="2"/>
      <c r="BW4000" s="2"/>
      <c r="BX4000" s="2"/>
      <c r="BY4000" s="2"/>
      <c r="BZ4000" s="2"/>
      <c r="CA4000" s="2"/>
      <c r="CB4000" s="2"/>
      <c r="CC4000" s="2"/>
      <c r="CD4000" s="2"/>
    </row>
    <row r="4001" spans="1:82" x14ac:dyDescent="0.2">
      <c r="A4001" s="50"/>
      <c r="B4001" s="50"/>
      <c r="C4001" s="50"/>
      <c r="D4001" s="50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  <c r="BP4001" s="2"/>
      <c r="BQ4001" s="2"/>
      <c r="BR4001" s="2"/>
      <c r="BS4001" s="2"/>
      <c r="BT4001" s="2"/>
      <c r="BU4001" s="2"/>
      <c r="BV4001" s="2"/>
      <c r="BW4001" s="2"/>
      <c r="BX4001" s="2"/>
      <c r="BY4001" s="2"/>
      <c r="BZ4001" s="2"/>
      <c r="CA4001" s="2"/>
      <c r="CB4001" s="2"/>
      <c r="CC4001" s="2"/>
      <c r="CD4001" s="2"/>
    </row>
    <row r="4002" spans="1:82" x14ac:dyDescent="0.2">
      <c r="A4002" s="50"/>
      <c r="B4002" s="50"/>
      <c r="C4002" s="50"/>
      <c r="D4002" s="50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  <c r="BP4002" s="2"/>
      <c r="BQ4002" s="2"/>
      <c r="BR4002" s="2"/>
      <c r="BS4002" s="2"/>
      <c r="BT4002" s="2"/>
      <c r="BU4002" s="2"/>
      <c r="BV4002" s="2"/>
      <c r="BW4002" s="2"/>
      <c r="BX4002" s="2"/>
      <c r="BY4002" s="2"/>
      <c r="BZ4002" s="2"/>
      <c r="CA4002" s="2"/>
      <c r="CB4002" s="2"/>
      <c r="CC4002" s="2"/>
      <c r="CD4002" s="2"/>
    </row>
    <row r="4003" spans="1:82" x14ac:dyDescent="0.2">
      <c r="A4003" s="50"/>
      <c r="B4003" s="50"/>
      <c r="C4003" s="50"/>
      <c r="D4003" s="50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  <c r="BP4003" s="2"/>
      <c r="BQ4003" s="2"/>
      <c r="BR4003" s="2"/>
      <c r="BS4003" s="2"/>
      <c r="BT4003" s="2"/>
      <c r="BU4003" s="2"/>
      <c r="BV4003" s="2"/>
      <c r="BW4003" s="2"/>
      <c r="BX4003" s="2"/>
      <c r="BY4003" s="2"/>
      <c r="BZ4003" s="2"/>
      <c r="CA4003" s="2"/>
      <c r="CB4003" s="2"/>
      <c r="CC4003" s="2"/>
      <c r="CD4003" s="2"/>
    </row>
    <row r="4004" spans="1:82" x14ac:dyDescent="0.2">
      <c r="A4004" s="50"/>
      <c r="B4004" s="50"/>
      <c r="C4004" s="50"/>
      <c r="D4004" s="50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  <c r="BP4004" s="2"/>
      <c r="BQ4004" s="2"/>
      <c r="BR4004" s="2"/>
      <c r="BS4004" s="2"/>
      <c r="BT4004" s="2"/>
      <c r="BU4004" s="2"/>
      <c r="BV4004" s="2"/>
      <c r="BW4004" s="2"/>
      <c r="BX4004" s="2"/>
      <c r="BY4004" s="2"/>
      <c r="BZ4004" s="2"/>
      <c r="CA4004" s="2"/>
      <c r="CB4004" s="2"/>
      <c r="CC4004" s="2"/>
      <c r="CD4004" s="2"/>
    </row>
    <row r="4005" spans="1:82" x14ac:dyDescent="0.2">
      <c r="A4005" s="50"/>
      <c r="B4005" s="50"/>
      <c r="C4005" s="50"/>
      <c r="D4005" s="50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  <c r="BP4005" s="2"/>
      <c r="BQ4005" s="2"/>
      <c r="BR4005" s="2"/>
      <c r="BS4005" s="2"/>
      <c r="BT4005" s="2"/>
      <c r="BU4005" s="2"/>
      <c r="BV4005" s="2"/>
      <c r="BW4005" s="2"/>
      <c r="BX4005" s="2"/>
      <c r="BY4005" s="2"/>
      <c r="BZ4005" s="2"/>
      <c r="CA4005" s="2"/>
      <c r="CB4005" s="2"/>
      <c r="CC4005" s="2"/>
      <c r="CD4005" s="2"/>
    </row>
    <row r="4006" spans="1:82" x14ac:dyDescent="0.2">
      <c r="A4006" s="50"/>
      <c r="B4006" s="50"/>
      <c r="C4006" s="50"/>
      <c r="D4006" s="50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  <c r="BP4006" s="2"/>
      <c r="BQ4006" s="2"/>
      <c r="BR4006" s="2"/>
      <c r="BS4006" s="2"/>
      <c r="BT4006" s="2"/>
      <c r="BU4006" s="2"/>
      <c r="BV4006" s="2"/>
      <c r="BW4006" s="2"/>
      <c r="BX4006" s="2"/>
      <c r="BY4006" s="2"/>
      <c r="BZ4006" s="2"/>
      <c r="CA4006" s="2"/>
      <c r="CB4006" s="2"/>
      <c r="CC4006" s="2"/>
      <c r="CD4006" s="2"/>
    </row>
    <row r="4007" spans="1:82" x14ac:dyDescent="0.2">
      <c r="A4007" s="50"/>
      <c r="B4007" s="50"/>
      <c r="C4007" s="50"/>
      <c r="D4007" s="50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  <c r="BP4007" s="2"/>
      <c r="BQ4007" s="2"/>
      <c r="BR4007" s="2"/>
      <c r="BS4007" s="2"/>
      <c r="BT4007" s="2"/>
      <c r="BU4007" s="2"/>
      <c r="BV4007" s="2"/>
      <c r="BW4007" s="2"/>
      <c r="BX4007" s="2"/>
      <c r="BY4007" s="2"/>
      <c r="BZ4007" s="2"/>
      <c r="CA4007" s="2"/>
      <c r="CB4007" s="2"/>
      <c r="CC4007" s="2"/>
      <c r="CD4007" s="2"/>
    </row>
    <row r="4008" spans="1:82" x14ac:dyDescent="0.2">
      <c r="A4008" s="50"/>
      <c r="B4008" s="50"/>
      <c r="C4008" s="50"/>
      <c r="D4008" s="50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  <c r="BP4008" s="2"/>
      <c r="BQ4008" s="2"/>
      <c r="BR4008" s="2"/>
      <c r="BS4008" s="2"/>
      <c r="BT4008" s="2"/>
      <c r="BU4008" s="2"/>
      <c r="BV4008" s="2"/>
      <c r="BW4008" s="2"/>
      <c r="BX4008" s="2"/>
      <c r="BY4008" s="2"/>
      <c r="BZ4008" s="2"/>
      <c r="CA4008" s="2"/>
      <c r="CB4008" s="2"/>
      <c r="CC4008" s="2"/>
      <c r="CD4008" s="2"/>
    </row>
    <row r="4009" spans="1:82" x14ac:dyDescent="0.2">
      <c r="A4009" s="50"/>
      <c r="B4009" s="50"/>
      <c r="C4009" s="50"/>
      <c r="D4009" s="50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  <c r="BP4009" s="2"/>
      <c r="BQ4009" s="2"/>
      <c r="BR4009" s="2"/>
      <c r="BS4009" s="2"/>
      <c r="BT4009" s="2"/>
      <c r="BU4009" s="2"/>
      <c r="BV4009" s="2"/>
      <c r="BW4009" s="2"/>
      <c r="BX4009" s="2"/>
      <c r="BY4009" s="2"/>
      <c r="BZ4009" s="2"/>
      <c r="CA4009" s="2"/>
      <c r="CB4009" s="2"/>
      <c r="CC4009" s="2"/>
      <c r="CD4009" s="2"/>
    </row>
    <row r="4010" spans="1:82" x14ac:dyDescent="0.2">
      <c r="A4010" s="50"/>
      <c r="B4010" s="50"/>
      <c r="C4010" s="50"/>
      <c r="D4010" s="50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/>
      <c r="BD4010" s="2"/>
      <c r="BE4010" s="2"/>
      <c r="BF4010" s="2"/>
      <c r="BG4010" s="2"/>
      <c r="BH4010" s="2"/>
      <c r="BI4010" s="2"/>
      <c r="BJ4010" s="2"/>
      <c r="BK4010" s="2"/>
      <c r="BL4010" s="2"/>
      <c r="BM4010" s="2"/>
      <c r="BN4010" s="2"/>
      <c r="BO4010" s="2"/>
      <c r="BP4010" s="2"/>
      <c r="BQ4010" s="2"/>
      <c r="BR4010" s="2"/>
      <c r="BS4010" s="2"/>
      <c r="BT4010" s="2"/>
      <c r="BU4010" s="2"/>
      <c r="BV4010" s="2"/>
      <c r="BW4010" s="2"/>
      <c r="BX4010" s="2"/>
      <c r="BY4010" s="2"/>
      <c r="BZ4010" s="2"/>
      <c r="CA4010" s="2"/>
      <c r="CB4010" s="2"/>
      <c r="CC4010" s="2"/>
      <c r="CD4010" s="2"/>
    </row>
    <row r="4011" spans="1:82" x14ac:dyDescent="0.2">
      <c r="A4011" s="50"/>
      <c r="B4011" s="50"/>
      <c r="C4011" s="50"/>
      <c r="D4011" s="50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  <c r="BP4011" s="2"/>
      <c r="BQ4011" s="2"/>
      <c r="BR4011" s="2"/>
      <c r="BS4011" s="2"/>
      <c r="BT4011" s="2"/>
      <c r="BU4011" s="2"/>
      <c r="BV4011" s="2"/>
      <c r="BW4011" s="2"/>
      <c r="BX4011" s="2"/>
      <c r="BY4011" s="2"/>
      <c r="BZ4011" s="2"/>
      <c r="CA4011" s="2"/>
      <c r="CB4011" s="2"/>
      <c r="CC4011" s="2"/>
      <c r="CD4011" s="2"/>
    </row>
    <row r="4012" spans="1:82" x14ac:dyDescent="0.2">
      <c r="A4012" s="50"/>
      <c r="B4012" s="50"/>
      <c r="C4012" s="50"/>
      <c r="D4012" s="50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  <c r="BP4012" s="2"/>
      <c r="BQ4012" s="2"/>
      <c r="BR4012" s="2"/>
      <c r="BS4012" s="2"/>
      <c r="BT4012" s="2"/>
      <c r="BU4012" s="2"/>
      <c r="BV4012" s="2"/>
      <c r="BW4012" s="2"/>
      <c r="BX4012" s="2"/>
      <c r="BY4012" s="2"/>
      <c r="BZ4012" s="2"/>
      <c r="CA4012" s="2"/>
      <c r="CB4012" s="2"/>
      <c r="CC4012" s="2"/>
      <c r="CD4012" s="2"/>
    </row>
    <row r="4013" spans="1:82" x14ac:dyDescent="0.2">
      <c r="A4013" s="50"/>
      <c r="B4013" s="50"/>
      <c r="C4013" s="50"/>
      <c r="D4013" s="50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/>
      <c r="BD4013" s="2"/>
      <c r="BE4013" s="2"/>
      <c r="BF4013" s="2"/>
      <c r="BG4013" s="2"/>
      <c r="BH4013" s="2"/>
      <c r="BI4013" s="2"/>
      <c r="BJ4013" s="2"/>
      <c r="BK4013" s="2"/>
      <c r="BL4013" s="2"/>
      <c r="BM4013" s="2"/>
      <c r="BN4013" s="2"/>
      <c r="BO4013" s="2"/>
      <c r="BP4013" s="2"/>
      <c r="BQ4013" s="2"/>
      <c r="BR4013" s="2"/>
      <c r="BS4013" s="2"/>
      <c r="BT4013" s="2"/>
      <c r="BU4013" s="2"/>
      <c r="BV4013" s="2"/>
      <c r="BW4013" s="2"/>
      <c r="BX4013" s="2"/>
      <c r="BY4013" s="2"/>
      <c r="BZ4013" s="2"/>
      <c r="CA4013" s="2"/>
      <c r="CB4013" s="2"/>
      <c r="CC4013" s="2"/>
      <c r="CD4013" s="2"/>
    </row>
    <row r="4014" spans="1:82" x14ac:dyDescent="0.2">
      <c r="A4014" s="50"/>
      <c r="B4014" s="50"/>
      <c r="C4014" s="50"/>
      <c r="D4014" s="50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/>
      <c r="BD4014" s="2"/>
      <c r="BE4014" s="2"/>
      <c r="BF4014" s="2"/>
      <c r="BG4014" s="2"/>
      <c r="BH4014" s="2"/>
      <c r="BI4014" s="2"/>
      <c r="BJ4014" s="2"/>
      <c r="BK4014" s="2"/>
      <c r="BL4014" s="2"/>
      <c r="BM4014" s="2"/>
      <c r="BN4014" s="2"/>
      <c r="BO4014" s="2"/>
      <c r="BP4014" s="2"/>
      <c r="BQ4014" s="2"/>
      <c r="BR4014" s="2"/>
      <c r="BS4014" s="2"/>
      <c r="BT4014" s="2"/>
      <c r="BU4014" s="2"/>
      <c r="BV4014" s="2"/>
      <c r="BW4014" s="2"/>
      <c r="BX4014" s="2"/>
      <c r="BY4014" s="2"/>
      <c r="BZ4014" s="2"/>
      <c r="CA4014" s="2"/>
      <c r="CB4014" s="2"/>
      <c r="CC4014" s="2"/>
      <c r="CD4014" s="2"/>
    </row>
    <row r="4015" spans="1:82" x14ac:dyDescent="0.2">
      <c r="A4015" s="50"/>
      <c r="B4015" s="50"/>
      <c r="C4015" s="50"/>
      <c r="D4015" s="50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/>
      <c r="BD4015" s="2"/>
      <c r="BE4015" s="2"/>
      <c r="BF4015" s="2"/>
      <c r="BG4015" s="2"/>
      <c r="BH4015" s="2"/>
      <c r="BI4015" s="2"/>
      <c r="BJ4015" s="2"/>
      <c r="BK4015" s="2"/>
      <c r="BL4015" s="2"/>
      <c r="BM4015" s="2"/>
      <c r="BN4015" s="2"/>
      <c r="BO4015" s="2"/>
      <c r="BP4015" s="2"/>
      <c r="BQ4015" s="2"/>
      <c r="BR4015" s="2"/>
      <c r="BS4015" s="2"/>
      <c r="BT4015" s="2"/>
      <c r="BU4015" s="2"/>
      <c r="BV4015" s="2"/>
      <c r="BW4015" s="2"/>
      <c r="BX4015" s="2"/>
      <c r="BY4015" s="2"/>
      <c r="BZ4015" s="2"/>
      <c r="CA4015" s="2"/>
      <c r="CB4015" s="2"/>
      <c r="CC4015" s="2"/>
      <c r="CD4015" s="2"/>
    </row>
    <row r="4016" spans="1:82" x14ac:dyDescent="0.2">
      <c r="A4016" s="50"/>
      <c r="B4016" s="50"/>
      <c r="C4016" s="50"/>
      <c r="D4016" s="50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/>
      <c r="BD4016" s="2"/>
      <c r="BE4016" s="2"/>
      <c r="BF4016" s="2"/>
      <c r="BG4016" s="2"/>
      <c r="BH4016" s="2"/>
      <c r="BI4016" s="2"/>
      <c r="BJ4016" s="2"/>
      <c r="BK4016" s="2"/>
      <c r="BL4016" s="2"/>
      <c r="BM4016" s="2"/>
      <c r="BN4016" s="2"/>
      <c r="BO4016" s="2"/>
      <c r="BP4016" s="2"/>
      <c r="BQ4016" s="2"/>
      <c r="BR4016" s="2"/>
      <c r="BS4016" s="2"/>
      <c r="BT4016" s="2"/>
      <c r="BU4016" s="2"/>
      <c r="BV4016" s="2"/>
      <c r="BW4016" s="2"/>
      <c r="BX4016" s="2"/>
      <c r="BY4016" s="2"/>
      <c r="BZ4016" s="2"/>
      <c r="CA4016" s="2"/>
      <c r="CB4016" s="2"/>
      <c r="CC4016" s="2"/>
      <c r="CD4016" s="2"/>
    </row>
    <row r="4017" spans="1:82" x14ac:dyDescent="0.2">
      <c r="A4017" s="50"/>
      <c r="B4017" s="50"/>
      <c r="C4017" s="50"/>
      <c r="D4017" s="50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/>
      <c r="BD4017" s="2"/>
      <c r="BE4017" s="2"/>
      <c r="BF4017" s="2"/>
      <c r="BG4017" s="2"/>
      <c r="BH4017" s="2"/>
      <c r="BI4017" s="2"/>
      <c r="BJ4017" s="2"/>
      <c r="BK4017" s="2"/>
      <c r="BL4017" s="2"/>
      <c r="BM4017" s="2"/>
      <c r="BN4017" s="2"/>
      <c r="BO4017" s="2"/>
      <c r="BP4017" s="2"/>
      <c r="BQ4017" s="2"/>
      <c r="BR4017" s="2"/>
      <c r="BS4017" s="2"/>
      <c r="BT4017" s="2"/>
      <c r="BU4017" s="2"/>
      <c r="BV4017" s="2"/>
      <c r="BW4017" s="2"/>
      <c r="BX4017" s="2"/>
      <c r="BY4017" s="2"/>
      <c r="BZ4017" s="2"/>
      <c r="CA4017" s="2"/>
      <c r="CB4017" s="2"/>
      <c r="CC4017" s="2"/>
      <c r="CD4017" s="2"/>
    </row>
    <row r="4018" spans="1:82" x14ac:dyDescent="0.2">
      <c r="A4018" s="50"/>
      <c r="B4018" s="50"/>
      <c r="C4018" s="50"/>
      <c r="D4018" s="50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/>
      <c r="BD4018" s="2"/>
      <c r="BE4018" s="2"/>
      <c r="BF4018" s="2"/>
      <c r="BG4018" s="2"/>
      <c r="BH4018" s="2"/>
      <c r="BI4018" s="2"/>
      <c r="BJ4018" s="2"/>
      <c r="BK4018" s="2"/>
      <c r="BL4018" s="2"/>
      <c r="BM4018" s="2"/>
      <c r="BN4018" s="2"/>
      <c r="BO4018" s="2"/>
      <c r="BP4018" s="2"/>
      <c r="BQ4018" s="2"/>
      <c r="BR4018" s="2"/>
      <c r="BS4018" s="2"/>
      <c r="BT4018" s="2"/>
      <c r="BU4018" s="2"/>
      <c r="BV4018" s="2"/>
      <c r="BW4018" s="2"/>
      <c r="BX4018" s="2"/>
      <c r="BY4018" s="2"/>
      <c r="BZ4018" s="2"/>
      <c r="CA4018" s="2"/>
      <c r="CB4018" s="2"/>
      <c r="CC4018" s="2"/>
      <c r="CD4018" s="2"/>
    </row>
    <row r="4019" spans="1:82" x14ac:dyDescent="0.2">
      <c r="A4019" s="50"/>
      <c r="B4019" s="50"/>
      <c r="C4019" s="50"/>
      <c r="D4019" s="50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/>
      <c r="BD4019" s="2"/>
      <c r="BE4019" s="2"/>
      <c r="BF4019" s="2"/>
      <c r="BG4019" s="2"/>
      <c r="BH4019" s="2"/>
      <c r="BI4019" s="2"/>
      <c r="BJ4019" s="2"/>
      <c r="BK4019" s="2"/>
      <c r="BL4019" s="2"/>
      <c r="BM4019" s="2"/>
      <c r="BN4019" s="2"/>
      <c r="BO4019" s="2"/>
      <c r="BP4019" s="2"/>
      <c r="BQ4019" s="2"/>
      <c r="BR4019" s="2"/>
      <c r="BS4019" s="2"/>
      <c r="BT4019" s="2"/>
      <c r="BU4019" s="2"/>
      <c r="BV4019" s="2"/>
      <c r="BW4019" s="2"/>
      <c r="BX4019" s="2"/>
      <c r="BY4019" s="2"/>
      <c r="BZ4019" s="2"/>
      <c r="CA4019" s="2"/>
      <c r="CB4019" s="2"/>
      <c r="CC4019" s="2"/>
      <c r="CD4019" s="2"/>
    </row>
    <row r="4020" spans="1:82" x14ac:dyDescent="0.2">
      <c r="A4020" s="50"/>
      <c r="B4020" s="50"/>
      <c r="C4020" s="50"/>
      <c r="D4020" s="50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/>
      <c r="BD4020" s="2"/>
      <c r="BE4020" s="2"/>
      <c r="BF4020" s="2"/>
      <c r="BG4020" s="2"/>
      <c r="BH4020" s="2"/>
      <c r="BI4020" s="2"/>
      <c r="BJ4020" s="2"/>
      <c r="BK4020" s="2"/>
      <c r="BL4020" s="2"/>
      <c r="BM4020" s="2"/>
      <c r="BN4020" s="2"/>
      <c r="BO4020" s="2"/>
      <c r="BP4020" s="2"/>
      <c r="BQ4020" s="2"/>
      <c r="BR4020" s="2"/>
      <c r="BS4020" s="2"/>
      <c r="BT4020" s="2"/>
      <c r="BU4020" s="2"/>
      <c r="BV4020" s="2"/>
      <c r="BW4020" s="2"/>
      <c r="BX4020" s="2"/>
      <c r="BY4020" s="2"/>
      <c r="BZ4020" s="2"/>
      <c r="CA4020" s="2"/>
      <c r="CB4020" s="2"/>
      <c r="CC4020" s="2"/>
      <c r="CD4020" s="2"/>
    </row>
    <row r="4021" spans="1:82" x14ac:dyDescent="0.2">
      <c r="A4021" s="50"/>
      <c r="B4021" s="50"/>
      <c r="C4021" s="50"/>
      <c r="D4021" s="50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/>
      <c r="BD4021" s="2"/>
      <c r="BE4021" s="2"/>
      <c r="BF4021" s="2"/>
      <c r="BG4021" s="2"/>
      <c r="BH4021" s="2"/>
      <c r="BI4021" s="2"/>
      <c r="BJ4021" s="2"/>
      <c r="BK4021" s="2"/>
      <c r="BL4021" s="2"/>
      <c r="BM4021" s="2"/>
      <c r="BN4021" s="2"/>
      <c r="BO4021" s="2"/>
      <c r="BP4021" s="2"/>
      <c r="BQ4021" s="2"/>
      <c r="BR4021" s="2"/>
      <c r="BS4021" s="2"/>
      <c r="BT4021" s="2"/>
      <c r="BU4021" s="2"/>
      <c r="BV4021" s="2"/>
      <c r="BW4021" s="2"/>
      <c r="BX4021" s="2"/>
      <c r="BY4021" s="2"/>
      <c r="BZ4021" s="2"/>
      <c r="CA4021" s="2"/>
      <c r="CB4021" s="2"/>
      <c r="CC4021" s="2"/>
      <c r="CD4021" s="2"/>
    </row>
    <row r="4022" spans="1:82" x14ac:dyDescent="0.2">
      <c r="A4022" s="50"/>
      <c r="B4022" s="50"/>
      <c r="C4022" s="50"/>
      <c r="D4022" s="50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/>
      <c r="BD4022" s="2"/>
      <c r="BE4022" s="2"/>
      <c r="BF4022" s="2"/>
      <c r="BG4022" s="2"/>
      <c r="BH4022" s="2"/>
      <c r="BI4022" s="2"/>
      <c r="BJ4022" s="2"/>
      <c r="BK4022" s="2"/>
      <c r="BL4022" s="2"/>
      <c r="BM4022" s="2"/>
      <c r="BN4022" s="2"/>
      <c r="BO4022" s="2"/>
      <c r="BP4022" s="2"/>
      <c r="BQ4022" s="2"/>
      <c r="BR4022" s="2"/>
      <c r="BS4022" s="2"/>
      <c r="BT4022" s="2"/>
      <c r="BU4022" s="2"/>
      <c r="BV4022" s="2"/>
      <c r="BW4022" s="2"/>
      <c r="BX4022" s="2"/>
      <c r="BY4022" s="2"/>
      <c r="BZ4022" s="2"/>
      <c r="CA4022" s="2"/>
      <c r="CB4022" s="2"/>
      <c r="CC4022" s="2"/>
      <c r="CD4022" s="2"/>
    </row>
    <row r="4023" spans="1:82" x14ac:dyDescent="0.2">
      <c r="A4023" s="50"/>
      <c r="B4023" s="50"/>
      <c r="C4023" s="50"/>
      <c r="D4023" s="50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  <c r="BP4023" s="2"/>
      <c r="BQ4023" s="2"/>
      <c r="BR4023" s="2"/>
      <c r="BS4023" s="2"/>
      <c r="BT4023" s="2"/>
      <c r="BU4023" s="2"/>
      <c r="BV4023" s="2"/>
      <c r="BW4023" s="2"/>
      <c r="BX4023" s="2"/>
      <c r="BY4023" s="2"/>
      <c r="BZ4023" s="2"/>
      <c r="CA4023" s="2"/>
      <c r="CB4023" s="2"/>
      <c r="CC4023" s="2"/>
      <c r="CD4023" s="2"/>
    </row>
    <row r="4024" spans="1:82" x14ac:dyDescent="0.2">
      <c r="A4024" s="50"/>
      <c r="B4024" s="50"/>
      <c r="C4024" s="50"/>
      <c r="D4024" s="50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/>
      <c r="BD4024" s="2"/>
      <c r="BE4024" s="2"/>
      <c r="BF4024" s="2"/>
      <c r="BG4024" s="2"/>
      <c r="BH4024" s="2"/>
      <c r="BI4024" s="2"/>
      <c r="BJ4024" s="2"/>
      <c r="BK4024" s="2"/>
      <c r="BL4024" s="2"/>
      <c r="BM4024" s="2"/>
      <c r="BN4024" s="2"/>
      <c r="BO4024" s="2"/>
      <c r="BP4024" s="2"/>
      <c r="BQ4024" s="2"/>
      <c r="BR4024" s="2"/>
      <c r="BS4024" s="2"/>
      <c r="BT4024" s="2"/>
      <c r="BU4024" s="2"/>
      <c r="BV4024" s="2"/>
      <c r="BW4024" s="2"/>
      <c r="BX4024" s="2"/>
      <c r="BY4024" s="2"/>
      <c r="BZ4024" s="2"/>
      <c r="CA4024" s="2"/>
      <c r="CB4024" s="2"/>
      <c r="CC4024" s="2"/>
      <c r="CD4024" s="2"/>
    </row>
    <row r="4025" spans="1:82" x14ac:dyDescent="0.2">
      <c r="A4025" s="50"/>
      <c r="B4025" s="50"/>
      <c r="C4025" s="50"/>
      <c r="D4025" s="50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/>
      <c r="BD4025" s="2"/>
      <c r="BE4025" s="2"/>
      <c r="BF4025" s="2"/>
      <c r="BG4025" s="2"/>
      <c r="BH4025" s="2"/>
      <c r="BI4025" s="2"/>
      <c r="BJ4025" s="2"/>
      <c r="BK4025" s="2"/>
      <c r="BL4025" s="2"/>
      <c r="BM4025" s="2"/>
      <c r="BN4025" s="2"/>
      <c r="BO4025" s="2"/>
      <c r="BP4025" s="2"/>
      <c r="BQ4025" s="2"/>
      <c r="BR4025" s="2"/>
      <c r="BS4025" s="2"/>
      <c r="BT4025" s="2"/>
      <c r="BU4025" s="2"/>
      <c r="BV4025" s="2"/>
      <c r="BW4025" s="2"/>
      <c r="BX4025" s="2"/>
      <c r="BY4025" s="2"/>
      <c r="BZ4025" s="2"/>
      <c r="CA4025" s="2"/>
      <c r="CB4025" s="2"/>
      <c r="CC4025" s="2"/>
      <c r="CD4025" s="2"/>
    </row>
    <row r="4026" spans="1:82" x14ac:dyDescent="0.2">
      <c r="A4026" s="50"/>
      <c r="B4026" s="50"/>
      <c r="C4026" s="50"/>
      <c r="D4026" s="50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  <c r="BP4026" s="2"/>
      <c r="BQ4026" s="2"/>
      <c r="BR4026" s="2"/>
      <c r="BS4026" s="2"/>
      <c r="BT4026" s="2"/>
      <c r="BU4026" s="2"/>
      <c r="BV4026" s="2"/>
      <c r="BW4026" s="2"/>
      <c r="BX4026" s="2"/>
      <c r="BY4026" s="2"/>
      <c r="BZ4026" s="2"/>
      <c r="CA4026" s="2"/>
      <c r="CB4026" s="2"/>
      <c r="CC4026" s="2"/>
      <c r="CD4026" s="2"/>
    </row>
    <row r="4027" spans="1:82" x14ac:dyDescent="0.2">
      <c r="A4027" s="50"/>
      <c r="B4027" s="50"/>
      <c r="C4027" s="50"/>
      <c r="D4027" s="50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  <c r="BP4027" s="2"/>
      <c r="BQ4027" s="2"/>
      <c r="BR4027" s="2"/>
      <c r="BS4027" s="2"/>
      <c r="BT4027" s="2"/>
      <c r="BU4027" s="2"/>
      <c r="BV4027" s="2"/>
      <c r="BW4027" s="2"/>
      <c r="BX4027" s="2"/>
      <c r="BY4027" s="2"/>
      <c r="BZ4027" s="2"/>
      <c r="CA4027" s="2"/>
      <c r="CB4027" s="2"/>
      <c r="CC4027" s="2"/>
      <c r="CD4027" s="2"/>
    </row>
    <row r="4028" spans="1:82" x14ac:dyDescent="0.2">
      <c r="A4028" s="50"/>
      <c r="B4028" s="50"/>
      <c r="C4028" s="50"/>
      <c r="D4028" s="50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  <c r="BP4028" s="2"/>
      <c r="BQ4028" s="2"/>
      <c r="BR4028" s="2"/>
      <c r="BS4028" s="2"/>
      <c r="BT4028" s="2"/>
      <c r="BU4028" s="2"/>
      <c r="BV4028" s="2"/>
      <c r="BW4028" s="2"/>
      <c r="BX4028" s="2"/>
      <c r="BY4028" s="2"/>
      <c r="BZ4028" s="2"/>
      <c r="CA4028" s="2"/>
      <c r="CB4028" s="2"/>
      <c r="CC4028" s="2"/>
      <c r="CD4028" s="2"/>
    </row>
    <row r="4029" spans="1:82" x14ac:dyDescent="0.2">
      <c r="A4029" s="50"/>
      <c r="B4029" s="50"/>
      <c r="C4029" s="50"/>
      <c r="D4029" s="50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/>
      <c r="BD4029" s="2"/>
      <c r="BE4029" s="2"/>
      <c r="BF4029" s="2"/>
      <c r="BG4029" s="2"/>
      <c r="BH4029" s="2"/>
      <c r="BI4029" s="2"/>
      <c r="BJ4029" s="2"/>
      <c r="BK4029" s="2"/>
      <c r="BL4029" s="2"/>
      <c r="BM4029" s="2"/>
      <c r="BN4029" s="2"/>
      <c r="BO4029" s="2"/>
      <c r="BP4029" s="2"/>
      <c r="BQ4029" s="2"/>
      <c r="BR4029" s="2"/>
      <c r="BS4029" s="2"/>
      <c r="BT4029" s="2"/>
      <c r="BU4029" s="2"/>
      <c r="BV4029" s="2"/>
      <c r="BW4029" s="2"/>
      <c r="BX4029" s="2"/>
      <c r="BY4029" s="2"/>
      <c r="BZ4029" s="2"/>
      <c r="CA4029" s="2"/>
      <c r="CB4029" s="2"/>
      <c r="CC4029" s="2"/>
      <c r="CD4029" s="2"/>
    </row>
    <row r="4030" spans="1:82" x14ac:dyDescent="0.2">
      <c r="A4030" s="50"/>
      <c r="B4030" s="50"/>
      <c r="C4030" s="50"/>
      <c r="D4030" s="50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/>
      <c r="BD4030" s="2"/>
      <c r="BE4030" s="2"/>
      <c r="BF4030" s="2"/>
      <c r="BG4030" s="2"/>
      <c r="BH4030" s="2"/>
      <c r="BI4030" s="2"/>
      <c r="BJ4030" s="2"/>
      <c r="BK4030" s="2"/>
      <c r="BL4030" s="2"/>
      <c r="BM4030" s="2"/>
      <c r="BN4030" s="2"/>
      <c r="BO4030" s="2"/>
      <c r="BP4030" s="2"/>
      <c r="BQ4030" s="2"/>
      <c r="BR4030" s="2"/>
      <c r="BS4030" s="2"/>
      <c r="BT4030" s="2"/>
      <c r="BU4030" s="2"/>
      <c r="BV4030" s="2"/>
      <c r="BW4030" s="2"/>
      <c r="BX4030" s="2"/>
      <c r="BY4030" s="2"/>
      <c r="BZ4030" s="2"/>
      <c r="CA4030" s="2"/>
      <c r="CB4030" s="2"/>
      <c r="CC4030" s="2"/>
      <c r="CD4030" s="2"/>
    </row>
    <row r="4031" spans="1:82" x14ac:dyDescent="0.2">
      <c r="A4031" s="50"/>
      <c r="B4031" s="50"/>
      <c r="C4031" s="50"/>
      <c r="D4031" s="50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  <c r="BP4031" s="2"/>
      <c r="BQ4031" s="2"/>
      <c r="BR4031" s="2"/>
      <c r="BS4031" s="2"/>
      <c r="BT4031" s="2"/>
      <c r="BU4031" s="2"/>
      <c r="BV4031" s="2"/>
      <c r="BW4031" s="2"/>
      <c r="BX4031" s="2"/>
      <c r="BY4031" s="2"/>
      <c r="BZ4031" s="2"/>
      <c r="CA4031" s="2"/>
      <c r="CB4031" s="2"/>
      <c r="CC4031" s="2"/>
      <c r="CD4031" s="2"/>
    </row>
    <row r="4032" spans="1:82" x14ac:dyDescent="0.2">
      <c r="A4032" s="50"/>
      <c r="B4032" s="50"/>
      <c r="C4032" s="50"/>
      <c r="D4032" s="50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  <c r="BP4032" s="2"/>
      <c r="BQ4032" s="2"/>
      <c r="BR4032" s="2"/>
      <c r="BS4032" s="2"/>
      <c r="BT4032" s="2"/>
      <c r="BU4032" s="2"/>
      <c r="BV4032" s="2"/>
      <c r="BW4032" s="2"/>
      <c r="BX4032" s="2"/>
      <c r="BY4032" s="2"/>
      <c r="BZ4032" s="2"/>
      <c r="CA4032" s="2"/>
      <c r="CB4032" s="2"/>
      <c r="CC4032" s="2"/>
      <c r="CD4032" s="2"/>
    </row>
    <row r="4033" spans="1:82" x14ac:dyDescent="0.2">
      <c r="A4033" s="50"/>
      <c r="B4033" s="50"/>
      <c r="C4033" s="50"/>
      <c r="D4033" s="50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/>
      <c r="BD4033" s="2"/>
      <c r="BE4033" s="2"/>
      <c r="BF4033" s="2"/>
      <c r="BG4033" s="2"/>
      <c r="BH4033" s="2"/>
      <c r="BI4033" s="2"/>
      <c r="BJ4033" s="2"/>
      <c r="BK4033" s="2"/>
      <c r="BL4033" s="2"/>
      <c r="BM4033" s="2"/>
      <c r="BN4033" s="2"/>
      <c r="BO4033" s="2"/>
      <c r="BP4033" s="2"/>
      <c r="BQ4033" s="2"/>
      <c r="BR4033" s="2"/>
      <c r="BS4033" s="2"/>
      <c r="BT4033" s="2"/>
      <c r="BU4033" s="2"/>
      <c r="BV4033" s="2"/>
      <c r="BW4033" s="2"/>
      <c r="BX4033" s="2"/>
      <c r="BY4033" s="2"/>
      <c r="BZ4033" s="2"/>
      <c r="CA4033" s="2"/>
      <c r="CB4033" s="2"/>
      <c r="CC4033" s="2"/>
      <c r="CD4033" s="2"/>
    </row>
    <row r="4034" spans="1:82" x14ac:dyDescent="0.2">
      <c r="A4034" s="50"/>
      <c r="B4034" s="50"/>
      <c r="C4034" s="50"/>
      <c r="D4034" s="50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  <c r="BP4034" s="2"/>
      <c r="BQ4034" s="2"/>
      <c r="BR4034" s="2"/>
      <c r="BS4034" s="2"/>
      <c r="BT4034" s="2"/>
      <c r="BU4034" s="2"/>
      <c r="BV4034" s="2"/>
      <c r="BW4034" s="2"/>
      <c r="BX4034" s="2"/>
      <c r="BY4034" s="2"/>
      <c r="BZ4034" s="2"/>
      <c r="CA4034" s="2"/>
      <c r="CB4034" s="2"/>
      <c r="CC4034" s="2"/>
      <c r="CD4034" s="2"/>
    </row>
    <row r="4035" spans="1:82" x14ac:dyDescent="0.2">
      <c r="A4035" s="50"/>
      <c r="B4035" s="50"/>
      <c r="C4035" s="50"/>
      <c r="D4035" s="50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  <c r="BP4035" s="2"/>
      <c r="BQ4035" s="2"/>
      <c r="BR4035" s="2"/>
      <c r="BS4035" s="2"/>
      <c r="BT4035" s="2"/>
      <c r="BU4035" s="2"/>
      <c r="BV4035" s="2"/>
      <c r="BW4035" s="2"/>
      <c r="BX4035" s="2"/>
      <c r="BY4035" s="2"/>
      <c r="BZ4035" s="2"/>
      <c r="CA4035" s="2"/>
      <c r="CB4035" s="2"/>
      <c r="CC4035" s="2"/>
      <c r="CD4035" s="2"/>
    </row>
    <row r="4036" spans="1:82" x14ac:dyDescent="0.2">
      <c r="A4036" s="50"/>
      <c r="B4036" s="50"/>
      <c r="C4036" s="50"/>
      <c r="D4036" s="50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2"/>
      <c r="BD4036" s="2"/>
      <c r="BE4036" s="2"/>
      <c r="BF4036" s="2"/>
      <c r="BG4036" s="2"/>
      <c r="BH4036" s="2"/>
      <c r="BI4036" s="2"/>
      <c r="BJ4036" s="2"/>
      <c r="BK4036" s="2"/>
      <c r="BL4036" s="2"/>
      <c r="BM4036" s="2"/>
      <c r="BN4036" s="2"/>
      <c r="BO4036" s="2"/>
      <c r="BP4036" s="2"/>
      <c r="BQ4036" s="2"/>
      <c r="BR4036" s="2"/>
      <c r="BS4036" s="2"/>
      <c r="BT4036" s="2"/>
      <c r="BU4036" s="2"/>
      <c r="BV4036" s="2"/>
      <c r="BW4036" s="2"/>
      <c r="BX4036" s="2"/>
      <c r="BY4036" s="2"/>
      <c r="BZ4036" s="2"/>
      <c r="CA4036" s="2"/>
      <c r="CB4036" s="2"/>
      <c r="CC4036" s="2"/>
      <c r="CD4036" s="2"/>
    </row>
    <row r="4037" spans="1:82" x14ac:dyDescent="0.2">
      <c r="A4037" s="50"/>
      <c r="B4037" s="50"/>
      <c r="C4037" s="50"/>
      <c r="D4037" s="50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2"/>
      <c r="BD4037" s="2"/>
      <c r="BE4037" s="2"/>
      <c r="BF4037" s="2"/>
      <c r="BG4037" s="2"/>
      <c r="BH4037" s="2"/>
      <c r="BI4037" s="2"/>
      <c r="BJ4037" s="2"/>
      <c r="BK4037" s="2"/>
      <c r="BL4037" s="2"/>
      <c r="BM4037" s="2"/>
      <c r="BN4037" s="2"/>
      <c r="BO4037" s="2"/>
      <c r="BP4037" s="2"/>
      <c r="BQ4037" s="2"/>
      <c r="BR4037" s="2"/>
      <c r="BS4037" s="2"/>
      <c r="BT4037" s="2"/>
      <c r="BU4037" s="2"/>
      <c r="BV4037" s="2"/>
      <c r="BW4037" s="2"/>
      <c r="BX4037" s="2"/>
      <c r="BY4037" s="2"/>
      <c r="BZ4037" s="2"/>
      <c r="CA4037" s="2"/>
      <c r="CB4037" s="2"/>
      <c r="CC4037" s="2"/>
      <c r="CD4037" s="2"/>
    </row>
    <row r="4038" spans="1:82" x14ac:dyDescent="0.2">
      <c r="A4038" s="50"/>
      <c r="B4038" s="50"/>
      <c r="C4038" s="50"/>
      <c r="D4038" s="50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  <c r="BA4038" s="2"/>
      <c r="BB4038" s="2"/>
      <c r="BC4038" s="2"/>
      <c r="BD4038" s="2"/>
      <c r="BE4038" s="2"/>
      <c r="BF4038" s="2"/>
      <c r="BG4038" s="2"/>
      <c r="BH4038" s="2"/>
      <c r="BI4038" s="2"/>
      <c r="BJ4038" s="2"/>
      <c r="BK4038" s="2"/>
      <c r="BL4038" s="2"/>
      <c r="BM4038" s="2"/>
      <c r="BN4038" s="2"/>
      <c r="BO4038" s="2"/>
      <c r="BP4038" s="2"/>
      <c r="BQ4038" s="2"/>
      <c r="BR4038" s="2"/>
      <c r="BS4038" s="2"/>
      <c r="BT4038" s="2"/>
      <c r="BU4038" s="2"/>
      <c r="BV4038" s="2"/>
      <c r="BW4038" s="2"/>
      <c r="BX4038" s="2"/>
      <c r="BY4038" s="2"/>
      <c r="BZ4038" s="2"/>
      <c r="CA4038" s="2"/>
      <c r="CB4038" s="2"/>
      <c r="CC4038" s="2"/>
      <c r="CD4038" s="2"/>
    </row>
    <row r="4039" spans="1:82" x14ac:dyDescent="0.2">
      <c r="A4039" s="50"/>
      <c r="B4039" s="50"/>
      <c r="C4039" s="50"/>
      <c r="D4039" s="50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2"/>
      <c r="BD4039" s="2"/>
      <c r="BE4039" s="2"/>
      <c r="BF4039" s="2"/>
      <c r="BG4039" s="2"/>
      <c r="BH4039" s="2"/>
      <c r="BI4039" s="2"/>
      <c r="BJ4039" s="2"/>
      <c r="BK4039" s="2"/>
      <c r="BL4039" s="2"/>
      <c r="BM4039" s="2"/>
      <c r="BN4039" s="2"/>
      <c r="BO4039" s="2"/>
      <c r="BP4039" s="2"/>
      <c r="BQ4039" s="2"/>
      <c r="BR4039" s="2"/>
      <c r="BS4039" s="2"/>
      <c r="BT4039" s="2"/>
      <c r="BU4039" s="2"/>
      <c r="BV4039" s="2"/>
      <c r="BW4039" s="2"/>
      <c r="BX4039" s="2"/>
      <c r="BY4039" s="2"/>
      <c r="BZ4039" s="2"/>
      <c r="CA4039" s="2"/>
      <c r="CB4039" s="2"/>
      <c r="CC4039" s="2"/>
      <c r="CD4039" s="2"/>
    </row>
    <row r="4040" spans="1:82" x14ac:dyDescent="0.2">
      <c r="A4040" s="50"/>
      <c r="B4040" s="50"/>
      <c r="C4040" s="50"/>
      <c r="D4040" s="50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2"/>
      <c r="BD4040" s="2"/>
      <c r="BE4040" s="2"/>
      <c r="BF4040" s="2"/>
      <c r="BG4040" s="2"/>
      <c r="BH4040" s="2"/>
      <c r="BI4040" s="2"/>
      <c r="BJ4040" s="2"/>
      <c r="BK4040" s="2"/>
      <c r="BL4040" s="2"/>
      <c r="BM4040" s="2"/>
      <c r="BN4040" s="2"/>
      <c r="BO4040" s="2"/>
      <c r="BP4040" s="2"/>
      <c r="BQ4040" s="2"/>
      <c r="BR4040" s="2"/>
      <c r="BS4040" s="2"/>
      <c r="BT4040" s="2"/>
      <c r="BU4040" s="2"/>
      <c r="BV4040" s="2"/>
      <c r="BW4040" s="2"/>
      <c r="BX4040" s="2"/>
      <c r="BY4040" s="2"/>
      <c r="BZ4040" s="2"/>
      <c r="CA4040" s="2"/>
      <c r="CB4040" s="2"/>
      <c r="CC4040" s="2"/>
      <c r="CD4040" s="2"/>
    </row>
    <row r="4041" spans="1:82" x14ac:dyDescent="0.2">
      <c r="A4041" s="50"/>
      <c r="B4041" s="50"/>
      <c r="C4041" s="50"/>
      <c r="D4041" s="50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  <c r="BA4041" s="2"/>
      <c r="BB4041" s="2"/>
      <c r="BC4041" s="2"/>
      <c r="BD4041" s="2"/>
      <c r="BE4041" s="2"/>
      <c r="BF4041" s="2"/>
      <c r="BG4041" s="2"/>
      <c r="BH4041" s="2"/>
      <c r="BI4041" s="2"/>
      <c r="BJ4041" s="2"/>
      <c r="BK4041" s="2"/>
      <c r="BL4041" s="2"/>
      <c r="BM4041" s="2"/>
      <c r="BN4041" s="2"/>
      <c r="BO4041" s="2"/>
      <c r="BP4041" s="2"/>
      <c r="BQ4041" s="2"/>
      <c r="BR4041" s="2"/>
      <c r="BS4041" s="2"/>
      <c r="BT4041" s="2"/>
      <c r="BU4041" s="2"/>
      <c r="BV4041" s="2"/>
      <c r="BW4041" s="2"/>
      <c r="BX4041" s="2"/>
      <c r="BY4041" s="2"/>
      <c r="BZ4041" s="2"/>
      <c r="CA4041" s="2"/>
      <c r="CB4041" s="2"/>
      <c r="CC4041" s="2"/>
      <c r="CD4041" s="2"/>
    </row>
    <row r="4042" spans="1:82" x14ac:dyDescent="0.2">
      <c r="A4042" s="50"/>
      <c r="B4042" s="50"/>
      <c r="C4042" s="50"/>
      <c r="D4042" s="50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2"/>
      <c r="BD4042" s="2"/>
      <c r="BE4042" s="2"/>
      <c r="BF4042" s="2"/>
      <c r="BG4042" s="2"/>
      <c r="BH4042" s="2"/>
      <c r="BI4042" s="2"/>
      <c r="BJ4042" s="2"/>
      <c r="BK4042" s="2"/>
      <c r="BL4042" s="2"/>
      <c r="BM4042" s="2"/>
      <c r="BN4042" s="2"/>
      <c r="BO4042" s="2"/>
      <c r="BP4042" s="2"/>
      <c r="BQ4042" s="2"/>
      <c r="BR4042" s="2"/>
      <c r="BS4042" s="2"/>
      <c r="BT4042" s="2"/>
      <c r="BU4042" s="2"/>
      <c r="BV4042" s="2"/>
      <c r="BW4042" s="2"/>
      <c r="BX4042" s="2"/>
      <c r="BY4042" s="2"/>
      <c r="BZ4042" s="2"/>
      <c r="CA4042" s="2"/>
      <c r="CB4042" s="2"/>
      <c r="CC4042" s="2"/>
      <c r="CD4042" s="2"/>
    </row>
    <row r="4043" spans="1:82" x14ac:dyDescent="0.2">
      <c r="A4043" s="50"/>
      <c r="B4043" s="50"/>
      <c r="C4043" s="50"/>
      <c r="D4043" s="50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2"/>
      <c r="BD4043" s="2"/>
      <c r="BE4043" s="2"/>
      <c r="BF4043" s="2"/>
      <c r="BG4043" s="2"/>
      <c r="BH4043" s="2"/>
      <c r="BI4043" s="2"/>
      <c r="BJ4043" s="2"/>
      <c r="BK4043" s="2"/>
      <c r="BL4043" s="2"/>
      <c r="BM4043" s="2"/>
      <c r="BN4043" s="2"/>
      <c r="BO4043" s="2"/>
      <c r="BP4043" s="2"/>
      <c r="BQ4043" s="2"/>
      <c r="BR4043" s="2"/>
      <c r="BS4043" s="2"/>
      <c r="BT4043" s="2"/>
      <c r="BU4043" s="2"/>
      <c r="BV4043" s="2"/>
      <c r="BW4043" s="2"/>
      <c r="BX4043" s="2"/>
      <c r="BY4043" s="2"/>
      <c r="BZ4043" s="2"/>
      <c r="CA4043" s="2"/>
      <c r="CB4043" s="2"/>
      <c r="CC4043" s="2"/>
      <c r="CD4043" s="2"/>
    </row>
    <row r="4044" spans="1:82" x14ac:dyDescent="0.2">
      <c r="A4044" s="50"/>
      <c r="B4044" s="50"/>
      <c r="C4044" s="50"/>
      <c r="D4044" s="50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  <c r="BA4044" s="2"/>
      <c r="BB4044" s="2"/>
      <c r="BC4044" s="2"/>
      <c r="BD4044" s="2"/>
      <c r="BE4044" s="2"/>
      <c r="BF4044" s="2"/>
      <c r="BG4044" s="2"/>
      <c r="BH4044" s="2"/>
      <c r="BI4044" s="2"/>
      <c r="BJ4044" s="2"/>
      <c r="BK4044" s="2"/>
      <c r="BL4044" s="2"/>
      <c r="BM4044" s="2"/>
      <c r="BN4044" s="2"/>
      <c r="BO4044" s="2"/>
      <c r="BP4044" s="2"/>
      <c r="BQ4044" s="2"/>
      <c r="BR4044" s="2"/>
      <c r="BS4044" s="2"/>
      <c r="BT4044" s="2"/>
      <c r="BU4044" s="2"/>
      <c r="BV4044" s="2"/>
      <c r="BW4044" s="2"/>
      <c r="BX4044" s="2"/>
      <c r="BY4044" s="2"/>
      <c r="BZ4044" s="2"/>
      <c r="CA4044" s="2"/>
      <c r="CB4044" s="2"/>
      <c r="CC4044" s="2"/>
      <c r="CD4044" s="2"/>
    </row>
    <row r="4045" spans="1:82" x14ac:dyDescent="0.2">
      <c r="A4045" s="50"/>
      <c r="B4045" s="50"/>
      <c r="C4045" s="50"/>
      <c r="D4045" s="50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  <c r="BA4045" s="2"/>
      <c r="BB4045" s="2"/>
      <c r="BC4045" s="2"/>
      <c r="BD4045" s="2"/>
      <c r="BE4045" s="2"/>
      <c r="BF4045" s="2"/>
      <c r="BG4045" s="2"/>
      <c r="BH4045" s="2"/>
      <c r="BI4045" s="2"/>
      <c r="BJ4045" s="2"/>
      <c r="BK4045" s="2"/>
      <c r="BL4045" s="2"/>
      <c r="BM4045" s="2"/>
      <c r="BN4045" s="2"/>
      <c r="BO4045" s="2"/>
      <c r="BP4045" s="2"/>
      <c r="BQ4045" s="2"/>
      <c r="BR4045" s="2"/>
      <c r="BS4045" s="2"/>
      <c r="BT4045" s="2"/>
      <c r="BU4045" s="2"/>
      <c r="BV4045" s="2"/>
      <c r="BW4045" s="2"/>
      <c r="BX4045" s="2"/>
      <c r="BY4045" s="2"/>
      <c r="BZ4045" s="2"/>
      <c r="CA4045" s="2"/>
      <c r="CB4045" s="2"/>
      <c r="CC4045" s="2"/>
      <c r="CD4045" s="2"/>
    </row>
    <row r="4046" spans="1:82" x14ac:dyDescent="0.2">
      <c r="A4046" s="50"/>
      <c r="B4046" s="50"/>
      <c r="C4046" s="50"/>
      <c r="D4046" s="50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  <c r="BA4046" s="2"/>
      <c r="BB4046" s="2"/>
      <c r="BC4046" s="2"/>
      <c r="BD4046" s="2"/>
      <c r="BE4046" s="2"/>
      <c r="BF4046" s="2"/>
      <c r="BG4046" s="2"/>
      <c r="BH4046" s="2"/>
      <c r="BI4046" s="2"/>
      <c r="BJ4046" s="2"/>
      <c r="BK4046" s="2"/>
      <c r="BL4046" s="2"/>
      <c r="BM4046" s="2"/>
      <c r="BN4046" s="2"/>
      <c r="BO4046" s="2"/>
      <c r="BP4046" s="2"/>
      <c r="BQ4046" s="2"/>
      <c r="BR4046" s="2"/>
      <c r="BS4046" s="2"/>
      <c r="BT4046" s="2"/>
      <c r="BU4046" s="2"/>
      <c r="BV4046" s="2"/>
      <c r="BW4046" s="2"/>
      <c r="BX4046" s="2"/>
      <c r="BY4046" s="2"/>
      <c r="BZ4046" s="2"/>
      <c r="CA4046" s="2"/>
      <c r="CB4046" s="2"/>
      <c r="CC4046" s="2"/>
      <c r="CD4046" s="2"/>
    </row>
    <row r="4047" spans="1:82" x14ac:dyDescent="0.2">
      <c r="A4047" s="50"/>
      <c r="B4047" s="50"/>
      <c r="C4047" s="50"/>
      <c r="D4047" s="50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2"/>
      <c r="BA4047" s="2"/>
      <c r="BB4047" s="2"/>
      <c r="BC4047" s="2"/>
      <c r="BD4047" s="2"/>
      <c r="BE4047" s="2"/>
      <c r="BF4047" s="2"/>
      <c r="BG4047" s="2"/>
      <c r="BH4047" s="2"/>
      <c r="BI4047" s="2"/>
      <c r="BJ4047" s="2"/>
      <c r="BK4047" s="2"/>
      <c r="BL4047" s="2"/>
      <c r="BM4047" s="2"/>
      <c r="BN4047" s="2"/>
      <c r="BO4047" s="2"/>
      <c r="BP4047" s="2"/>
      <c r="BQ4047" s="2"/>
      <c r="BR4047" s="2"/>
      <c r="BS4047" s="2"/>
      <c r="BT4047" s="2"/>
      <c r="BU4047" s="2"/>
      <c r="BV4047" s="2"/>
      <c r="BW4047" s="2"/>
      <c r="BX4047" s="2"/>
      <c r="BY4047" s="2"/>
      <c r="BZ4047" s="2"/>
      <c r="CA4047" s="2"/>
      <c r="CB4047" s="2"/>
      <c r="CC4047" s="2"/>
      <c r="CD4047" s="2"/>
    </row>
    <row r="4048" spans="1:82" x14ac:dyDescent="0.2">
      <c r="A4048" s="50"/>
      <c r="B4048" s="50"/>
      <c r="C4048" s="50"/>
      <c r="D4048" s="50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  <c r="BA4048" s="2"/>
      <c r="BB4048" s="2"/>
      <c r="BC4048" s="2"/>
      <c r="BD4048" s="2"/>
      <c r="BE4048" s="2"/>
      <c r="BF4048" s="2"/>
      <c r="BG4048" s="2"/>
      <c r="BH4048" s="2"/>
      <c r="BI4048" s="2"/>
      <c r="BJ4048" s="2"/>
      <c r="BK4048" s="2"/>
      <c r="BL4048" s="2"/>
      <c r="BM4048" s="2"/>
      <c r="BN4048" s="2"/>
      <c r="BO4048" s="2"/>
      <c r="BP4048" s="2"/>
      <c r="BQ4048" s="2"/>
      <c r="BR4048" s="2"/>
      <c r="BS4048" s="2"/>
      <c r="BT4048" s="2"/>
      <c r="BU4048" s="2"/>
      <c r="BV4048" s="2"/>
      <c r="BW4048" s="2"/>
      <c r="BX4048" s="2"/>
      <c r="BY4048" s="2"/>
      <c r="BZ4048" s="2"/>
      <c r="CA4048" s="2"/>
      <c r="CB4048" s="2"/>
      <c r="CC4048" s="2"/>
      <c r="CD4048" s="2"/>
    </row>
    <row r="4049" spans="1:82" x14ac:dyDescent="0.2">
      <c r="A4049" s="50"/>
      <c r="B4049" s="50"/>
      <c r="C4049" s="50"/>
      <c r="D4049" s="50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  <c r="BA4049" s="2"/>
      <c r="BB4049" s="2"/>
      <c r="BC4049" s="2"/>
      <c r="BD4049" s="2"/>
      <c r="BE4049" s="2"/>
      <c r="BF4049" s="2"/>
      <c r="BG4049" s="2"/>
      <c r="BH4049" s="2"/>
      <c r="BI4049" s="2"/>
      <c r="BJ4049" s="2"/>
      <c r="BK4049" s="2"/>
      <c r="BL4049" s="2"/>
      <c r="BM4049" s="2"/>
      <c r="BN4049" s="2"/>
      <c r="BO4049" s="2"/>
      <c r="BP4049" s="2"/>
      <c r="BQ4049" s="2"/>
      <c r="BR4049" s="2"/>
      <c r="BS4049" s="2"/>
      <c r="BT4049" s="2"/>
      <c r="BU4049" s="2"/>
      <c r="BV4049" s="2"/>
      <c r="BW4049" s="2"/>
      <c r="BX4049" s="2"/>
      <c r="BY4049" s="2"/>
      <c r="BZ4049" s="2"/>
      <c r="CA4049" s="2"/>
      <c r="CB4049" s="2"/>
      <c r="CC4049" s="2"/>
      <c r="CD4049" s="2"/>
    </row>
    <row r="4050" spans="1:82" x14ac:dyDescent="0.2">
      <c r="A4050" s="50"/>
      <c r="B4050" s="50"/>
      <c r="C4050" s="50"/>
      <c r="D4050" s="50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  <c r="BA4050" s="2"/>
      <c r="BB4050" s="2"/>
      <c r="BC4050" s="2"/>
      <c r="BD4050" s="2"/>
      <c r="BE4050" s="2"/>
      <c r="BF4050" s="2"/>
      <c r="BG4050" s="2"/>
      <c r="BH4050" s="2"/>
      <c r="BI4050" s="2"/>
      <c r="BJ4050" s="2"/>
      <c r="BK4050" s="2"/>
      <c r="BL4050" s="2"/>
      <c r="BM4050" s="2"/>
      <c r="BN4050" s="2"/>
      <c r="BO4050" s="2"/>
      <c r="BP4050" s="2"/>
      <c r="BQ4050" s="2"/>
      <c r="BR4050" s="2"/>
      <c r="BS4050" s="2"/>
      <c r="BT4050" s="2"/>
      <c r="BU4050" s="2"/>
      <c r="BV4050" s="2"/>
      <c r="BW4050" s="2"/>
      <c r="BX4050" s="2"/>
      <c r="BY4050" s="2"/>
      <c r="BZ4050" s="2"/>
      <c r="CA4050" s="2"/>
      <c r="CB4050" s="2"/>
      <c r="CC4050" s="2"/>
      <c r="CD4050" s="2"/>
    </row>
    <row r="4051" spans="1:82" x14ac:dyDescent="0.2">
      <c r="A4051" s="50"/>
      <c r="B4051" s="50"/>
      <c r="C4051" s="50"/>
      <c r="D4051" s="50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2"/>
      <c r="BD4051" s="2"/>
      <c r="BE4051" s="2"/>
      <c r="BF4051" s="2"/>
      <c r="BG4051" s="2"/>
      <c r="BH4051" s="2"/>
      <c r="BI4051" s="2"/>
      <c r="BJ4051" s="2"/>
      <c r="BK4051" s="2"/>
      <c r="BL4051" s="2"/>
      <c r="BM4051" s="2"/>
      <c r="BN4051" s="2"/>
      <c r="BO4051" s="2"/>
      <c r="BP4051" s="2"/>
      <c r="BQ4051" s="2"/>
      <c r="BR4051" s="2"/>
      <c r="BS4051" s="2"/>
      <c r="BT4051" s="2"/>
      <c r="BU4051" s="2"/>
      <c r="BV4051" s="2"/>
      <c r="BW4051" s="2"/>
      <c r="BX4051" s="2"/>
      <c r="BY4051" s="2"/>
      <c r="BZ4051" s="2"/>
      <c r="CA4051" s="2"/>
      <c r="CB4051" s="2"/>
      <c r="CC4051" s="2"/>
      <c r="CD4051" s="2"/>
    </row>
    <row r="4052" spans="1:82" x14ac:dyDescent="0.2">
      <c r="A4052" s="50"/>
      <c r="B4052" s="50"/>
      <c r="C4052" s="50"/>
      <c r="D4052" s="50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2"/>
      <c r="BD4052" s="2"/>
      <c r="BE4052" s="2"/>
      <c r="BF4052" s="2"/>
      <c r="BG4052" s="2"/>
      <c r="BH4052" s="2"/>
      <c r="BI4052" s="2"/>
      <c r="BJ4052" s="2"/>
      <c r="BK4052" s="2"/>
      <c r="BL4052" s="2"/>
      <c r="BM4052" s="2"/>
      <c r="BN4052" s="2"/>
      <c r="BO4052" s="2"/>
      <c r="BP4052" s="2"/>
      <c r="BQ4052" s="2"/>
      <c r="BR4052" s="2"/>
      <c r="BS4052" s="2"/>
      <c r="BT4052" s="2"/>
      <c r="BU4052" s="2"/>
      <c r="BV4052" s="2"/>
      <c r="BW4052" s="2"/>
      <c r="BX4052" s="2"/>
      <c r="BY4052" s="2"/>
      <c r="BZ4052" s="2"/>
      <c r="CA4052" s="2"/>
      <c r="CB4052" s="2"/>
      <c r="CC4052" s="2"/>
      <c r="CD4052" s="2"/>
    </row>
    <row r="4053" spans="1:82" x14ac:dyDescent="0.2">
      <c r="A4053" s="50"/>
      <c r="B4053" s="50"/>
      <c r="C4053" s="50"/>
      <c r="D4053" s="50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2"/>
      <c r="BD4053" s="2"/>
      <c r="BE4053" s="2"/>
      <c r="BF4053" s="2"/>
      <c r="BG4053" s="2"/>
      <c r="BH4053" s="2"/>
      <c r="BI4053" s="2"/>
      <c r="BJ4053" s="2"/>
      <c r="BK4053" s="2"/>
      <c r="BL4053" s="2"/>
      <c r="BM4053" s="2"/>
      <c r="BN4053" s="2"/>
      <c r="BO4053" s="2"/>
      <c r="BP4053" s="2"/>
      <c r="BQ4053" s="2"/>
      <c r="BR4053" s="2"/>
      <c r="BS4053" s="2"/>
      <c r="BT4053" s="2"/>
      <c r="BU4053" s="2"/>
      <c r="BV4053" s="2"/>
      <c r="BW4053" s="2"/>
      <c r="BX4053" s="2"/>
      <c r="BY4053" s="2"/>
      <c r="BZ4053" s="2"/>
      <c r="CA4053" s="2"/>
      <c r="CB4053" s="2"/>
      <c r="CC4053" s="2"/>
      <c r="CD4053" s="2"/>
    </row>
    <row r="4054" spans="1:82" x14ac:dyDescent="0.2">
      <c r="A4054" s="50"/>
      <c r="B4054" s="50"/>
      <c r="C4054" s="50"/>
      <c r="D4054" s="50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  <c r="BA4054" s="2"/>
      <c r="BB4054" s="2"/>
      <c r="BC4054" s="2"/>
      <c r="BD4054" s="2"/>
      <c r="BE4054" s="2"/>
      <c r="BF4054" s="2"/>
      <c r="BG4054" s="2"/>
      <c r="BH4054" s="2"/>
      <c r="BI4054" s="2"/>
      <c r="BJ4054" s="2"/>
      <c r="BK4054" s="2"/>
      <c r="BL4054" s="2"/>
      <c r="BM4054" s="2"/>
      <c r="BN4054" s="2"/>
      <c r="BO4054" s="2"/>
      <c r="BP4054" s="2"/>
      <c r="BQ4054" s="2"/>
      <c r="BR4054" s="2"/>
      <c r="BS4054" s="2"/>
      <c r="BT4054" s="2"/>
      <c r="BU4054" s="2"/>
      <c r="BV4054" s="2"/>
      <c r="BW4054" s="2"/>
      <c r="BX4054" s="2"/>
      <c r="BY4054" s="2"/>
      <c r="BZ4054" s="2"/>
      <c r="CA4054" s="2"/>
      <c r="CB4054" s="2"/>
      <c r="CC4054" s="2"/>
      <c r="CD4054" s="2"/>
    </row>
    <row r="4055" spans="1:82" x14ac:dyDescent="0.2">
      <c r="A4055" s="50"/>
      <c r="B4055" s="50"/>
      <c r="C4055" s="50"/>
      <c r="D4055" s="50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  <c r="BA4055" s="2"/>
      <c r="BB4055" s="2"/>
      <c r="BC4055" s="2"/>
      <c r="BD4055" s="2"/>
      <c r="BE4055" s="2"/>
      <c r="BF4055" s="2"/>
      <c r="BG4055" s="2"/>
      <c r="BH4055" s="2"/>
      <c r="BI4055" s="2"/>
      <c r="BJ4055" s="2"/>
      <c r="BK4055" s="2"/>
      <c r="BL4055" s="2"/>
      <c r="BM4055" s="2"/>
      <c r="BN4055" s="2"/>
      <c r="BO4055" s="2"/>
      <c r="BP4055" s="2"/>
      <c r="BQ4055" s="2"/>
      <c r="BR4055" s="2"/>
      <c r="BS4055" s="2"/>
      <c r="BT4055" s="2"/>
      <c r="BU4055" s="2"/>
      <c r="BV4055" s="2"/>
      <c r="BW4055" s="2"/>
      <c r="BX4055" s="2"/>
      <c r="BY4055" s="2"/>
      <c r="BZ4055" s="2"/>
      <c r="CA4055" s="2"/>
      <c r="CB4055" s="2"/>
      <c r="CC4055" s="2"/>
      <c r="CD4055" s="2"/>
    </row>
    <row r="4056" spans="1:82" x14ac:dyDescent="0.2">
      <c r="A4056" s="50"/>
      <c r="B4056" s="50"/>
      <c r="C4056" s="50"/>
      <c r="D4056" s="50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  <c r="BA4056" s="2"/>
      <c r="BB4056" s="2"/>
      <c r="BC4056" s="2"/>
      <c r="BD4056" s="2"/>
      <c r="BE4056" s="2"/>
      <c r="BF4056" s="2"/>
      <c r="BG4056" s="2"/>
      <c r="BH4056" s="2"/>
      <c r="BI4056" s="2"/>
      <c r="BJ4056" s="2"/>
      <c r="BK4056" s="2"/>
      <c r="BL4056" s="2"/>
      <c r="BM4056" s="2"/>
      <c r="BN4056" s="2"/>
      <c r="BO4056" s="2"/>
      <c r="BP4056" s="2"/>
      <c r="BQ4056" s="2"/>
      <c r="BR4056" s="2"/>
      <c r="BS4056" s="2"/>
      <c r="BT4056" s="2"/>
      <c r="BU4056" s="2"/>
      <c r="BV4056" s="2"/>
      <c r="BW4056" s="2"/>
      <c r="BX4056" s="2"/>
      <c r="BY4056" s="2"/>
      <c r="BZ4056" s="2"/>
      <c r="CA4056" s="2"/>
      <c r="CB4056" s="2"/>
      <c r="CC4056" s="2"/>
      <c r="CD4056" s="2"/>
    </row>
    <row r="4057" spans="1:82" x14ac:dyDescent="0.2">
      <c r="A4057" s="50"/>
      <c r="B4057" s="50"/>
      <c r="C4057" s="50"/>
      <c r="D4057" s="50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  <c r="BA4057" s="2"/>
      <c r="BB4057" s="2"/>
      <c r="BC4057" s="2"/>
      <c r="BD4057" s="2"/>
      <c r="BE4057" s="2"/>
      <c r="BF4057" s="2"/>
      <c r="BG4057" s="2"/>
      <c r="BH4057" s="2"/>
      <c r="BI4057" s="2"/>
      <c r="BJ4057" s="2"/>
      <c r="BK4057" s="2"/>
      <c r="BL4057" s="2"/>
      <c r="BM4057" s="2"/>
      <c r="BN4057" s="2"/>
      <c r="BO4057" s="2"/>
      <c r="BP4057" s="2"/>
      <c r="BQ4057" s="2"/>
      <c r="BR4057" s="2"/>
      <c r="BS4057" s="2"/>
      <c r="BT4057" s="2"/>
      <c r="BU4057" s="2"/>
      <c r="BV4057" s="2"/>
      <c r="BW4057" s="2"/>
      <c r="BX4057" s="2"/>
      <c r="BY4057" s="2"/>
      <c r="BZ4057" s="2"/>
      <c r="CA4057" s="2"/>
      <c r="CB4057" s="2"/>
      <c r="CC4057" s="2"/>
      <c r="CD4057" s="2"/>
    </row>
    <row r="4058" spans="1:82" x14ac:dyDescent="0.2">
      <c r="A4058" s="50"/>
      <c r="B4058" s="50"/>
      <c r="C4058" s="50"/>
      <c r="D4058" s="50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  <c r="BA4058" s="2"/>
      <c r="BB4058" s="2"/>
      <c r="BC4058" s="2"/>
      <c r="BD4058" s="2"/>
      <c r="BE4058" s="2"/>
      <c r="BF4058" s="2"/>
      <c r="BG4058" s="2"/>
      <c r="BH4058" s="2"/>
      <c r="BI4058" s="2"/>
      <c r="BJ4058" s="2"/>
      <c r="BK4058" s="2"/>
      <c r="BL4058" s="2"/>
      <c r="BM4058" s="2"/>
      <c r="BN4058" s="2"/>
      <c r="BO4058" s="2"/>
      <c r="BP4058" s="2"/>
      <c r="BQ4058" s="2"/>
      <c r="BR4058" s="2"/>
      <c r="BS4058" s="2"/>
      <c r="BT4058" s="2"/>
      <c r="BU4058" s="2"/>
      <c r="BV4058" s="2"/>
      <c r="BW4058" s="2"/>
      <c r="BX4058" s="2"/>
      <c r="BY4058" s="2"/>
      <c r="BZ4058" s="2"/>
      <c r="CA4058" s="2"/>
      <c r="CB4058" s="2"/>
      <c r="CC4058" s="2"/>
      <c r="CD4058" s="2"/>
    </row>
    <row r="4059" spans="1:82" x14ac:dyDescent="0.2">
      <c r="A4059" s="50"/>
      <c r="B4059" s="50"/>
      <c r="C4059" s="50"/>
      <c r="D4059" s="50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2"/>
      <c r="BD4059" s="2"/>
      <c r="BE4059" s="2"/>
      <c r="BF4059" s="2"/>
      <c r="BG4059" s="2"/>
      <c r="BH4059" s="2"/>
      <c r="BI4059" s="2"/>
      <c r="BJ4059" s="2"/>
      <c r="BK4059" s="2"/>
      <c r="BL4059" s="2"/>
      <c r="BM4059" s="2"/>
      <c r="BN4059" s="2"/>
      <c r="BO4059" s="2"/>
      <c r="BP4059" s="2"/>
      <c r="BQ4059" s="2"/>
      <c r="BR4059" s="2"/>
      <c r="BS4059" s="2"/>
      <c r="BT4059" s="2"/>
      <c r="BU4059" s="2"/>
      <c r="BV4059" s="2"/>
      <c r="BW4059" s="2"/>
      <c r="BX4059" s="2"/>
      <c r="BY4059" s="2"/>
      <c r="BZ4059" s="2"/>
      <c r="CA4059" s="2"/>
      <c r="CB4059" s="2"/>
      <c r="CC4059" s="2"/>
      <c r="CD4059" s="2"/>
    </row>
    <row r="4060" spans="1:82" x14ac:dyDescent="0.2">
      <c r="A4060" s="50"/>
      <c r="B4060" s="50"/>
      <c r="C4060" s="50"/>
      <c r="D4060" s="50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2"/>
      <c r="BD4060" s="2"/>
      <c r="BE4060" s="2"/>
      <c r="BF4060" s="2"/>
      <c r="BG4060" s="2"/>
      <c r="BH4060" s="2"/>
      <c r="BI4060" s="2"/>
      <c r="BJ4060" s="2"/>
      <c r="BK4060" s="2"/>
      <c r="BL4060" s="2"/>
      <c r="BM4060" s="2"/>
      <c r="BN4060" s="2"/>
      <c r="BO4060" s="2"/>
      <c r="BP4060" s="2"/>
      <c r="BQ4060" s="2"/>
      <c r="BR4060" s="2"/>
      <c r="BS4060" s="2"/>
      <c r="BT4060" s="2"/>
      <c r="BU4060" s="2"/>
      <c r="BV4060" s="2"/>
      <c r="BW4060" s="2"/>
      <c r="BX4060" s="2"/>
      <c r="BY4060" s="2"/>
      <c r="BZ4060" s="2"/>
      <c r="CA4060" s="2"/>
      <c r="CB4060" s="2"/>
      <c r="CC4060" s="2"/>
      <c r="CD4060" s="2"/>
    </row>
    <row r="4061" spans="1:82" x14ac:dyDescent="0.2">
      <c r="A4061" s="50"/>
      <c r="B4061" s="50"/>
      <c r="C4061" s="50"/>
      <c r="D4061" s="50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  <c r="AY4061" s="2"/>
      <c r="AZ4061" s="2"/>
      <c r="BA4061" s="2"/>
      <c r="BB4061" s="2"/>
      <c r="BC4061" s="2"/>
      <c r="BD4061" s="2"/>
      <c r="BE4061" s="2"/>
      <c r="BF4061" s="2"/>
      <c r="BG4061" s="2"/>
      <c r="BH4061" s="2"/>
      <c r="BI4061" s="2"/>
      <c r="BJ4061" s="2"/>
      <c r="BK4061" s="2"/>
      <c r="BL4061" s="2"/>
      <c r="BM4061" s="2"/>
      <c r="BN4061" s="2"/>
      <c r="BO4061" s="2"/>
      <c r="BP4061" s="2"/>
      <c r="BQ4061" s="2"/>
      <c r="BR4061" s="2"/>
      <c r="BS4061" s="2"/>
      <c r="BT4061" s="2"/>
      <c r="BU4061" s="2"/>
      <c r="BV4061" s="2"/>
      <c r="BW4061" s="2"/>
      <c r="BX4061" s="2"/>
      <c r="BY4061" s="2"/>
      <c r="BZ4061" s="2"/>
      <c r="CA4061" s="2"/>
      <c r="CB4061" s="2"/>
      <c r="CC4061" s="2"/>
      <c r="CD4061" s="2"/>
    </row>
    <row r="4062" spans="1:82" x14ac:dyDescent="0.2">
      <c r="A4062" s="50"/>
      <c r="B4062" s="50"/>
      <c r="C4062" s="50"/>
      <c r="D4062" s="50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  <c r="BA4062" s="2"/>
      <c r="BB4062" s="2"/>
      <c r="BC4062" s="2"/>
      <c r="BD4062" s="2"/>
      <c r="BE4062" s="2"/>
      <c r="BF4062" s="2"/>
      <c r="BG4062" s="2"/>
      <c r="BH4062" s="2"/>
      <c r="BI4062" s="2"/>
      <c r="BJ4062" s="2"/>
      <c r="BK4062" s="2"/>
      <c r="BL4062" s="2"/>
      <c r="BM4062" s="2"/>
      <c r="BN4062" s="2"/>
      <c r="BO4062" s="2"/>
      <c r="BP4062" s="2"/>
      <c r="BQ4062" s="2"/>
      <c r="BR4062" s="2"/>
      <c r="BS4062" s="2"/>
      <c r="BT4062" s="2"/>
      <c r="BU4062" s="2"/>
      <c r="BV4062" s="2"/>
      <c r="BW4062" s="2"/>
      <c r="BX4062" s="2"/>
      <c r="BY4062" s="2"/>
      <c r="BZ4062" s="2"/>
      <c r="CA4062" s="2"/>
      <c r="CB4062" s="2"/>
      <c r="CC4062" s="2"/>
      <c r="CD4062" s="2"/>
    </row>
    <row r="4063" spans="1:82" x14ac:dyDescent="0.2">
      <c r="A4063" s="50"/>
      <c r="B4063" s="50"/>
      <c r="C4063" s="50"/>
      <c r="D4063" s="50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  <c r="AY4063" s="2"/>
      <c r="AZ4063" s="2"/>
      <c r="BA4063" s="2"/>
      <c r="BB4063" s="2"/>
      <c r="BC4063" s="2"/>
      <c r="BD4063" s="2"/>
      <c r="BE4063" s="2"/>
      <c r="BF4063" s="2"/>
      <c r="BG4063" s="2"/>
      <c r="BH4063" s="2"/>
      <c r="BI4063" s="2"/>
      <c r="BJ4063" s="2"/>
      <c r="BK4063" s="2"/>
      <c r="BL4063" s="2"/>
      <c r="BM4063" s="2"/>
      <c r="BN4063" s="2"/>
      <c r="BO4063" s="2"/>
      <c r="BP4063" s="2"/>
      <c r="BQ4063" s="2"/>
      <c r="BR4063" s="2"/>
      <c r="BS4063" s="2"/>
      <c r="BT4063" s="2"/>
      <c r="BU4063" s="2"/>
      <c r="BV4063" s="2"/>
      <c r="BW4063" s="2"/>
      <c r="BX4063" s="2"/>
      <c r="BY4063" s="2"/>
      <c r="BZ4063" s="2"/>
      <c r="CA4063" s="2"/>
      <c r="CB4063" s="2"/>
      <c r="CC4063" s="2"/>
      <c r="CD4063" s="2"/>
    </row>
    <row r="4064" spans="1:82" x14ac:dyDescent="0.2">
      <c r="A4064" s="50"/>
      <c r="B4064" s="50"/>
      <c r="C4064" s="50"/>
      <c r="D4064" s="50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  <c r="AY4064" s="2"/>
      <c r="AZ4064" s="2"/>
      <c r="BA4064" s="2"/>
      <c r="BB4064" s="2"/>
      <c r="BC4064" s="2"/>
      <c r="BD4064" s="2"/>
      <c r="BE4064" s="2"/>
      <c r="BF4064" s="2"/>
      <c r="BG4064" s="2"/>
      <c r="BH4064" s="2"/>
      <c r="BI4064" s="2"/>
      <c r="BJ4064" s="2"/>
      <c r="BK4064" s="2"/>
      <c r="BL4064" s="2"/>
      <c r="BM4064" s="2"/>
      <c r="BN4064" s="2"/>
      <c r="BO4064" s="2"/>
      <c r="BP4064" s="2"/>
      <c r="BQ4064" s="2"/>
      <c r="BR4064" s="2"/>
      <c r="BS4064" s="2"/>
      <c r="BT4064" s="2"/>
      <c r="BU4064" s="2"/>
      <c r="BV4064" s="2"/>
      <c r="BW4064" s="2"/>
      <c r="BX4064" s="2"/>
      <c r="BY4064" s="2"/>
      <c r="BZ4064" s="2"/>
      <c r="CA4064" s="2"/>
      <c r="CB4064" s="2"/>
      <c r="CC4064" s="2"/>
      <c r="CD4064" s="2"/>
    </row>
    <row r="4065" spans="1:82" x14ac:dyDescent="0.2">
      <c r="A4065" s="50"/>
      <c r="B4065" s="50"/>
      <c r="C4065" s="50"/>
      <c r="D4065" s="50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  <c r="AY4065" s="2"/>
      <c r="AZ4065" s="2"/>
      <c r="BA4065" s="2"/>
      <c r="BB4065" s="2"/>
      <c r="BC4065" s="2"/>
      <c r="BD4065" s="2"/>
      <c r="BE4065" s="2"/>
      <c r="BF4065" s="2"/>
      <c r="BG4065" s="2"/>
      <c r="BH4065" s="2"/>
      <c r="BI4065" s="2"/>
      <c r="BJ4065" s="2"/>
      <c r="BK4065" s="2"/>
      <c r="BL4065" s="2"/>
      <c r="BM4065" s="2"/>
      <c r="BN4065" s="2"/>
      <c r="BO4065" s="2"/>
      <c r="BP4065" s="2"/>
      <c r="BQ4065" s="2"/>
      <c r="BR4065" s="2"/>
      <c r="BS4065" s="2"/>
      <c r="BT4065" s="2"/>
      <c r="BU4065" s="2"/>
      <c r="BV4065" s="2"/>
      <c r="BW4065" s="2"/>
      <c r="BX4065" s="2"/>
      <c r="BY4065" s="2"/>
      <c r="BZ4065" s="2"/>
      <c r="CA4065" s="2"/>
      <c r="CB4065" s="2"/>
      <c r="CC4065" s="2"/>
      <c r="CD4065" s="2"/>
    </row>
    <row r="4066" spans="1:82" x14ac:dyDescent="0.2">
      <c r="A4066" s="50"/>
      <c r="B4066" s="50"/>
      <c r="C4066" s="50"/>
      <c r="D4066" s="50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  <c r="AY4066" s="2"/>
      <c r="AZ4066" s="2"/>
      <c r="BA4066" s="2"/>
      <c r="BB4066" s="2"/>
      <c r="BC4066" s="2"/>
      <c r="BD4066" s="2"/>
      <c r="BE4066" s="2"/>
      <c r="BF4066" s="2"/>
      <c r="BG4066" s="2"/>
      <c r="BH4066" s="2"/>
      <c r="BI4066" s="2"/>
      <c r="BJ4066" s="2"/>
      <c r="BK4066" s="2"/>
      <c r="BL4066" s="2"/>
      <c r="BM4066" s="2"/>
      <c r="BN4066" s="2"/>
      <c r="BO4066" s="2"/>
      <c r="BP4066" s="2"/>
      <c r="BQ4066" s="2"/>
      <c r="BR4066" s="2"/>
      <c r="BS4066" s="2"/>
      <c r="BT4066" s="2"/>
      <c r="BU4066" s="2"/>
      <c r="BV4066" s="2"/>
      <c r="BW4066" s="2"/>
      <c r="BX4066" s="2"/>
      <c r="BY4066" s="2"/>
      <c r="BZ4066" s="2"/>
      <c r="CA4066" s="2"/>
      <c r="CB4066" s="2"/>
      <c r="CC4066" s="2"/>
      <c r="CD4066" s="2"/>
    </row>
    <row r="4067" spans="1:82" x14ac:dyDescent="0.2">
      <c r="A4067" s="50"/>
      <c r="B4067" s="50"/>
      <c r="C4067" s="50"/>
      <c r="D4067" s="50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  <c r="AY4067" s="2"/>
      <c r="AZ4067" s="2"/>
      <c r="BA4067" s="2"/>
      <c r="BB4067" s="2"/>
      <c r="BC4067" s="2"/>
      <c r="BD4067" s="2"/>
      <c r="BE4067" s="2"/>
      <c r="BF4067" s="2"/>
      <c r="BG4067" s="2"/>
      <c r="BH4067" s="2"/>
      <c r="BI4067" s="2"/>
      <c r="BJ4067" s="2"/>
      <c r="BK4067" s="2"/>
      <c r="BL4067" s="2"/>
      <c r="BM4067" s="2"/>
      <c r="BN4067" s="2"/>
      <c r="BO4067" s="2"/>
      <c r="BP4067" s="2"/>
      <c r="BQ4067" s="2"/>
      <c r="BR4067" s="2"/>
      <c r="BS4067" s="2"/>
      <c r="BT4067" s="2"/>
      <c r="BU4067" s="2"/>
      <c r="BV4067" s="2"/>
      <c r="BW4067" s="2"/>
      <c r="BX4067" s="2"/>
      <c r="BY4067" s="2"/>
      <c r="BZ4067" s="2"/>
      <c r="CA4067" s="2"/>
      <c r="CB4067" s="2"/>
      <c r="CC4067" s="2"/>
      <c r="CD4067" s="2"/>
    </row>
    <row r="4068" spans="1:82" x14ac:dyDescent="0.2">
      <c r="A4068" s="50"/>
      <c r="B4068" s="50"/>
      <c r="C4068" s="50"/>
      <c r="D4068" s="50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  <c r="AY4068" s="2"/>
      <c r="AZ4068" s="2"/>
      <c r="BA4068" s="2"/>
      <c r="BB4068" s="2"/>
      <c r="BC4068" s="2"/>
      <c r="BD4068" s="2"/>
      <c r="BE4068" s="2"/>
      <c r="BF4068" s="2"/>
      <c r="BG4068" s="2"/>
      <c r="BH4068" s="2"/>
      <c r="BI4068" s="2"/>
      <c r="BJ4068" s="2"/>
      <c r="BK4068" s="2"/>
      <c r="BL4068" s="2"/>
      <c r="BM4068" s="2"/>
      <c r="BN4068" s="2"/>
      <c r="BO4068" s="2"/>
      <c r="BP4068" s="2"/>
      <c r="BQ4068" s="2"/>
      <c r="BR4068" s="2"/>
      <c r="BS4068" s="2"/>
      <c r="BT4068" s="2"/>
      <c r="BU4068" s="2"/>
      <c r="BV4068" s="2"/>
      <c r="BW4068" s="2"/>
      <c r="BX4068" s="2"/>
      <c r="BY4068" s="2"/>
      <c r="BZ4068" s="2"/>
      <c r="CA4068" s="2"/>
      <c r="CB4068" s="2"/>
      <c r="CC4068" s="2"/>
      <c r="CD4068" s="2"/>
    </row>
    <row r="4069" spans="1:82" x14ac:dyDescent="0.2">
      <c r="A4069" s="50"/>
      <c r="B4069" s="50"/>
      <c r="C4069" s="50"/>
      <c r="D4069" s="50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  <c r="BA4069" s="2"/>
      <c r="BB4069" s="2"/>
      <c r="BC4069" s="2"/>
      <c r="BD4069" s="2"/>
      <c r="BE4069" s="2"/>
      <c r="BF4069" s="2"/>
      <c r="BG4069" s="2"/>
      <c r="BH4069" s="2"/>
      <c r="BI4069" s="2"/>
      <c r="BJ4069" s="2"/>
      <c r="BK4069" s="2"/>
      <c r="BL4069" s="2"/>
      <c r="BM4069" s="2"/>
      <c r="BN4069" s="2"/>
      <c r="BO4069" s="2"/>
      <c r="BP4069" s="2"/>
      <c r="BQ4069" s="2"/>
      <c r="BR4069" s="2"/>
      <c r="BS4069" s="2"/>
      <c r="BT4069" s="2"/>
      <c r="BU4069" s="2"/>
      <c r="BV4069" s="2"/>
      <c r="BW4069" s="2"/>
      <c r="BX4069" s="2"/>
      <c r="BY4069" s="2"/>
      <c r="BZ4069" s="2"/>
      <c r="CA4069" s="2"/>
      <c r="CB4069" s="2"/>
      <c r="CC4069" s="2"/>
      <c r="CD4069" s="2"/>
    </row>
    <row r="4070" spans="1:82" x14ac:dyDescent="0.2">
      <c r="A4070" s="50"/>
      <c r="B4070" s="50"/>
      <c r="C4070" s="50"/>
      <c r="D4070" s="50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  <c r="BA4070" s="2"/>
      <c r="BB4070" s="2"/>
      <c r="BC4070" s="2"/>
      <c r="BD4070" s="2"/>
      <c r="BE4070" s="2"/>
      <c r="BF4070" s="2"/>
      <c r="BG4070" s="2"/>
      <c r="BH4070" s="2"/>
      <c r="BI4070" s="2"/>
      <c r="BJ4070" s="2"/>
      <c r="BK4070" s="2"/>
      <c r="BL4070" s="2"/>
      <c r="BM4070" s="2"/>
      <c r="BN4070" s="2"/>
      <c r="BO4070" s="2"/>
      <c r="BP4070" s="2"/>
      <c r="BQ4070" s="2"/>
      <c r="BR4070" s="2"/>
      <c r="BS4070" s="2"/>
      <c r="BT4070" s="2"/>
      <c r="BU4070" s="2"/>
      <c r="BV4070" s="2"/>
      <c r="BW4070" s="2"/>
      <c r="BX4070" s="2"/>
      <c r="BY4070" s="2"/>
      <c r="BZ4070" s="2"/>
      <c r="CA4070" s="2"/>
      <c r="CB4070" s="2"/>
      <c r="CC4070" s="2"/>
      <c r="CD4070" s="2"/>
    </row>
    <row r="4071" spans="1:82" x14ac:dyDescent="0.2">
      <c r="A4071" s="50"/>
      <c r="B4071" s="50"/>
      <c r="C4071" s="50"/>
      <c r="D4071" s="50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  <c r="BA4071" s="2"/>
      <c r="BB4071" s="2"/>
      <c r="BC4071" s="2"/>
      <c r="BD4071" s="2"/>
      <c r="BE4071" s="2"/>
      <c r="BF4071" s="2"/>
      <c r="BG4071" s="2"/>
      <c r="BH4071" s="2"/>
      <c r="BI4071" s="2"/>
      <c r="BJ4071" s="2"/>
      <c r="BK4071" s="2"/>
      <c r="BL4071" s="2"/>
      <c r="BM4071" s="2"/>
      <c r="BN4071" s="2"/>
      <c r="BO4071" s="2"/>
      <c r="BP4071" s="2"/>
      <c r="BQ4071" s="2"/>
      <c r="BR4071" s="2"/>
      <c r="BS4071" s="2"/>
      <c r="BT4071" s="2"/>
      <c r="BU4071" s="2"/>
      <c r="BV4071" s="2"/>
      <c r="BW4071" s="2"/>
      <c r="BX4071" s="2"/>
      <c r="BY4071" s="2"/>
      <c r="BZ4071" s="2"/>
      <c r="CA4071" s="2"/>
      <c r="CB4071" s="2"/>
      <c r="CC4071" s="2"/>
      <c r="CD4071" s="2"/>
    </row>
    <row r="4072" spans="1:82" x14ac:dyDescent="0.2">
      <c r="A4072" s="50"/>
      <c r="B4072" s="50"/>
      <c r="C4072" s="50"/>
      <c r="D4072" s="50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  <c r="AY4072" s="2"/>
      <c r="AZ4072" s="2"/>
      <c r="BA4072" s="2"/>
      <c r="BB4072" s="2"/>
      <c r="BC4072" s="2"/>
      <c r="BD4072" s="2"/>
      <c r="BE4072" s="2"/>
      <c r="BF4072" s="2"/>
      <c r="BG4072" s="2"/>
      <c r="BH4072" s="2"/>
      <c r="BI4072" s="2"/>
      <c r="BJ4072" s="2"/>
      <c r="BK4072" s="2"/>
      <c r="BL4072" s="2"/>
      <c r="BM4072" s="2"/>
      <c r="BN4072" s="2"/>
      <c r="BO4072" s="2"/>
      <c r="BP4072" s="2"/>
      <c r="BQ4072" s="2"/>
      <c r="BR4072" s="2"/>
      <c r="BS4072" s="2"/>
      <c r="BT4072" s="2"/>
      <c r="BU4072" s="2"/>
      <c r="BV4072" s="2"/>
      <c r="BW4072" s="2"/>
      <c r="BX4072" s="2"/>
      <c r="BY4072" s="2"/>
      <c r="BZ4072" s="2"/>
      <c r="CA4072" s="2"/>
      <c r="CB4072" s="2"/>
      <c r="CC4072" s="2"/>
      <c r="CD4072" s="2"/>
    </row>
    <row r="4073" spans="1:82" x14ac:dyDescent="0.2">
      <c r="A4073" s="50"/>
      <c r="B4073" s="50"/>
      <c r="C4073" s="50"/>
      <c r="D4073" s="50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  <c r="BA4073" s="2"/>
      <c r="BB4073" s="2"/>
      <c r="BC4073" s="2"/>
      <c r="BD4073" s="2"/>
      <c r="BE4073" s="2"/>
      <c r="BF4073" s="2"/>
      <c r="BG4073" s="2"/>
      <c r="BH4073" s="2"/>
      <c r="BI4073" s="2"/>
      <c r="BJ4073" s="2"/>
      <c r="BK4073" s="2"/>
      <c r="BL4073" s="2"/>
      <c r="BM4073" s="2"/>
      <c r="BN4073" s="2"/>
      <c r="BO4073" s="2"/>
      <c r="BP4073" s="2"/>
      <c r="BQ4073" s="2"/>
      <c r="BR4073" s="2"/>
      <c r="BS4073" s="2"/>
      <c r="BT4073" s="2"/>
      <c r="BU4073" s="2"/>
      <c r="BV4073" s="2"/>
      <c r="BW4073" s="2"/>
      <c r="BX4073" s="2"/>
      <c r="BY4073" s="2"/>
      <c r="BZ4073" s="2"/>
      <c r="CA4073" s="2"/>
      <c r="CB4073" s="2"/>
      <c r="CC4073" s="2"/>
      <c r="CD4073" s="2"/>
    </row>
    <row r="4074" spans="1:82" x14ac:dyDescent="0.2">
      <c r="A4074" s="50"/>
      <c r="B4074" s="50"/>
      <c r="C4074" s="50"/>
      <c r="D4074" s="50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  <c r="AY4074" s="2"/>
      <c r="AZ4074" s="2"/>
      <c r="BA4074" s="2"/>
      <c r="BB4074" s="2"/>
      <c r="BC4074" s="2"/>
      <c r="BD4074" s="2"/>
      <c r="BE4074" s="2"/>
      <c r="BF4074" s="2"/>
      <c r="BG4074" s="2"/>
      <c r="BH4074" s="2"/>
      <c r="BI4074" s="2"/>
      <c r="BJ4074" s="2"/>
      <c r="BK4074" s="2"/>
      <c r="BL4074" s="2"/>
      <c r="BM4074" s="2"/>
      <c r="BN4074" s="2"/>
      <c r="BO4074" s="2"/>
      <c r="BP4074" s="2"/>
      <c r="BQ4074" s="2"/>
      <c r="BR4074" s="2"/>
      <c r="BS4074" s="2"/>
      <c r="BT4074" s="2"/>
      <c r="BU4074" s="2"/>
      <c r="BV4074" s="2"/>
      <c r="BW4074" s="2"/>
      <c r="BX4074" s="2"/>
      <c r="BY4074" s="2"/>
      <c r="BZ4074" s="2"/>
      <c r="CA4074" s="2"/>
      <c r="CB4074" s="2"/>
      <c r="CC4074" s="2"/>
      <c r="CD4074" s="2"/>
    </row>
    <row r="4075" spans="1:82" x14ac:dyDescent="0.2">
      <c r="A4075" s="50"/>
      <c r="B4075" s="50"/>
      <c r="C4075" s="50"/>
      <c r="D4075" s="50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  <c r="AY4075" s="2"/>
      <c r="AZ4075" s="2"/>
      <c r="BA4075" s="2"/>
      <c r="BB4075" s="2"/>
      <c r="BC4075" s="2"/>
      <c r="BD4075" s="2"/>
      <c r="BE4075" s="2"/>
      <c r="BF4075" s="2"/>
      <c r="BG4075" s="2"/>
      <c r="BH4075" s="2"/>
      <c r="BI4075" s="2"/>
      <c r="BJ4075" s="2"/>
      <c r="BK4075" s="2"/>
      <c r="BL4075" s="2"/>
      <c r="BM4075" s="2"/>
      <c r="BN4075" s="2"/>
      <c r="BO4075" s="2"/>
      <c r="BP4075" s="2"/>
      <c r="BQ4075" s="2"/>
      <c r="BR4075" s="2"/>
      <c r="BS4075" s="2"/>
      <c r="BT4075" s="2"/>
      <c r="BU4075" s="2"/>
      <c r="BV4075" s="2"/>
      <c r="BW4075" s="2"/>
      <c r="BX4075" s="2"/>
      <c r="BY4075" s="2"/>
      <c r="BZ4075" s="2"/>
      <c r="CA4075" s="2"/>
      <c r="CB4075" s="2"/>
      <c r="CC4075" s="2"/>
      <c r="CD4075" s="2"/>
    </row>
    <row r="4076" spans="1:82" x14ac:dyDescent="0.2">
      <c r="A4076" s="50"/>
      <c r="B4076" s="50"/>
      <c r="C4076" s="50"/>
      <c r="D4076" s="50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  <c r="BA4076" s="2"/>
      <c r="BB4076" s="2"/>
      <c r="BC4076" s="2"/>
      <c r="BD4076" s="2"/>
      <c r="BE4076" s="2"/>
      <c r="BF4076" s="2"/>
      <c r="BG4076" s="2"/>
      <c r="BH4076" s="2"/>
      <c r="BI4076" s="2"/>
      <c r="BJ4076" s="2"/>
      <c r="BK4076" s="2"/>
      <c r="BL4076" s="2"/>
      <c r="BM4076" s="2"/>
      <c r="BN4076" s="2"/>
      <c r="BO4076" s="2"/>
      <c r="BP4076" s="2"/>
      <c r="BQ4076" s="2"/>
      <c r="BR4076" s="2"/>
      <c r="BS4076" s="2"/>
      <c r="BT4076" s="2"/>
      <c r="BU4076" s="2"/>
      <c r="BV4076" s="2"/>
      <c r="BW4076" s="2"/>
      <c r="BX4076" s="2"/>
      <c r="BY4076" s="2"/>
      <c r="BZ4076" s="2"/>
      <c r="CA4076" s="2"/>
      <c r="CB4076" s="2"/>
      <c r="CC4076" s="2"/>
      <c r="CD4076" s="2"/>
    </row>
    <row r="4077" spans="1:82" x14ac:dyDescent="0.2">
      <c r="A4077" s="50"/>
      <c r="B4077" s="50"/>
      <c r="C4077" s="50"/>
      <c r="D4077" s="50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  <c r="AY4077" s="2"/>
      <c r="AZ4077" s="2"/>
      <c r="BA4077" s="2"/>
      <c r="BB4077" s="2"/>
      <c r="BC4077" s="2"/>
      <c r="BD4077" s="2"/>
      <c r="BE4077" s="2"/>
      <c r="BF4077" s="2"/>
      <c r="BG4077" s="2"/>
      <c r="BH4077" s="2"/>
      <c r="BI4077" s="2"/>
      <c r="BJ4077" s="2"/>
      <c r="BK4077" s="2"/>
      <c r="BL4077" s="2"/>
      <c r="BM4077" s="2"/>
      <c r="BN4077" s="2"/>
      <c r="BO4077" s="2"/>
      <c r="BP4077" s="2"/>
      <c r="BQ4077" s="2"/>
      <c r="BR4077" s="2"/>
      <c r="BS4077" s="2"/>
      <c r="BT4077" s="2"/>
      <c r="BU4077" s="2"/>
      <c r="BV4077" s="2"/>
      <c r="BW4077" s="2"/>
      <c r="BX4077" s="2"/>
      <c r="BY4077" s="2"/>
      <c r="BZ4077" s="2"/>
      <c r="CA4077" s="2"/>
      <c r="CB4077" s="2"/>
      <c r="CC4077" s="2"/>
      <c r="CD4077" s="2"/>
    </row>
    <row r="4078" spans="1:82" x14ac:dyDescent="0.2">
      <c r="A4078" s="50"/>
      <c r="B4078" s="50"/>
      <c r="C4078" s="50"/>
      <c r="D4078" s="50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  <c r="AY4078" s="2"/>
      <c r="AZ4078" s="2"/>
      <c r="BA4078" s="2"/>
      <c r="BB4078" s="2"/>
      <c r="BC4078" s="2"/>
      <c r="BD4078" s="2"/>
      <c r="BE4078" s="2"/>
      <c r="BF4078" s="2"/>
      <c r="BG4078" s="2"/>
      <c r="BH4078" s="2"/>
      <c r="BI4078" s="2"/>
      <c r="BJ4078" s="2"/>
      <c r="BK4078" s="2"/>
      <c r="BL4078" s="2"/>
      <c r="BM4078" s="2"/>
      <c r="BN4078" s="2"/>
      <c r="BO4078" s="2"/>
      <c r="BP4078" s="2"/>
      <c r="BQ4078" s="2"/>
      <c r="BR4078" s="2"/>
      <c r="BS4078" s="2"/>
      <c r="BT4078" s="2"/>
      <c r="BU4078" s="2"/>
      <c r="BV4078" s="2"/>
      <c r="BW4078" s="2"/>
      <c r="BX4078" s="2"/>
      <c r="BY4078" s="2"/>
      <c r="BZ4078" s="2"/>
      <c r="CA4078" s="2"/>
      <c r="CB4078" s="2"/>
      <c r="CC4078" s="2"/>
      <c r="CD4078" s="2"/>
    </row>
    <row r="4079" spans="1:82" x14ac:dyDescent="0.2">
      <c r="A4079" s="50"/>
      <c r="B4079" s="50"/>
      <c r="C4079" s="50"/>
      <c r="D4079" s="50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  <c r="BA4079" s="2"/>
      <c r="BB4079" s="2"/>
      <c r="BC4079" s="2"/>
      <c r="BD4079" s="2"/>
      <c r="BE4079" s="2"/>
      <c r="BF4079" s="2"/>
      <c r="BG4079" s="2"/>
      <c r="BH4079" s="2"/>
      <c r="BI4079" s="2"/>
      <c r="BJ4079" s="2"/>
      <c r="BK4079" s="2"/>
      <c r="BL4079" s="2"/>
      <c r="BM4079" s="2"/>
      <c r="BN4079" s="2"/>
      <c r="BO4079" s="2"/>
      <c r="BP4079" s="2"/>
      <c r="BQ4079" s="2"/>
      <c r="BR4079" s="2"/>
      <c r="BS4079" s="2"/>
      <c r="BT4079" s="2"/>
      <c r="BU4079" s="2"/>
      <c r="BV4079" s="2"/>
      <c r="BW4079" s="2"/>
      <c r="BX4079" s="2"/>
      <c r="BY4079" s="2"/>
      <c r="BZ4079" s="2"/>
      <c r="CA4079" s="2"/>
      <c r="CB4079" s="2"/>
      <c r="CC4079" s="2"/>
      <c r="CD4079" s="2"/>
    </row>
    <row r="4080" spans="1:82" x14ac:dyDescent="0.2">
      <c r="A4080" s="50"/>
      <c r="B4080" s="50"/>
      <c r="C4080" s="50"/>
      <c r="D4080" s="50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  <c r="BA4080" s="2"/>
      <c r="BB4080" s="2"/>
      <c r="BC4080" s="2"/>
      <c r="BD4080" s="2"/>
      <c r="BE4080" s="2"/>
      <c r="BF4080" s="2"/>
      <c r="BG4080" s="2"/>
      <c r="BH4080" s="2"/>
      <c r="BI4080" s="2"/>
      <c r="BJ4080" s="2"/>
      <c r="BK4080" s="2"/>
      <c r="BL4080" s="2"/>
      <c r="BM4080" s="2"/>
      <c r="BN4080" s="2"/>
      <c r="BO4080" s="2"/>
      <c r="BP4080" s="2"/>
      <c r="BQ4080" s="2"/>
      <c r="BR4080" s="2"/>
      <c r="BS4080" s="2"/>
      <c r="BT4080" s="2"/>
      <c r="BU4080" s="2"/>
      <c r="BV4080" s="2"/>
      <c r="BW4080" s="2"/>
      <c r="BX4080" s="2"/>
      <c r="BY4080" s="2"/>
      <c r="BZ4080" s="2"/>
      <c r="CA4080" s="2"/>
      <c r="CB4080" s="2"/>
      <c r="CC4080" s="2"/>
      <c r="CD4080" s="2"/>
    </row>
    <row r="4081" spans="1:82" x14ac:dyDescent="0.2">
      <c r="A4081" s="50"/>
      <c r="B4081" s="50"/>
      <c r="C4081" s="50"/>
      <c r="D4081" s="50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  <c r="BA4081" s="2"/>
      <c r="BB4081" s="2"/>
      <c r="BC4081" s="2"/>
      <c r="BD4081" s="2"/>
      <c r="BE4081" s="2"/>
      <c r="BF4081" s="2"/>
      <c r="BG4081" s="2"/>
      <c r="BH4081" s="2"/>
      <c r="BI4081" s="2"/>
      <c r="BJ4081" s="2"/>
      <c r="BK4081" s="2"/>
      <c r="BL4081" s="2"/>
      <c r="BM4081" s="2"/>
      <c r="BN4081" s="2"/>
      <c r="BO4081" s="2"/>
      <c r="BP4081" s="2"/>
      <c r="BQ4081" s="2"/>
      <c r="BR4081" s="2"/>
      <c r="BS4081" s="2"/>
      <c r="BT4081" s="2"/>
      <c r="BU4081" s="2"/>
      <c r="BV4081" s="2"/>
      <c r="BW4081" s="2"/>
      <c r="BX4081" s="2"/>
      <c r="BY4081" s="2"/>
      <c r="BZ4081" s="2"/>
      <c r="CA4081" s="2"/>
      <c r="CB4081" s="2"/>
      <c r="CC4081" s="2"/>
      <c r="CD4081" s="2"/>
    </row>
    <row r="4082" spans="1:82" x14ac:dyDescent="0.2">
      <c r="A4082" s="50"/>
      <c r="B4082" s="50"/>
      <c r="C4082" s="50"/>
      <c r="D4082" s="50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  <c r="AY4082" s="2"/>
      <c r="AZ4082" s="2"/>
      <c r="BA4082" s="2"/>
      <c r="BB4082" s="2"/>
      <c r="BC4082" s="2"/>
      <c r="BD4082" s="2"/>
      <c r="BE4082" s="2"/>
      <c r="BF4082" s="2"/>
      <c r="BG4082" s="2"/>
      <c r="BH4082" s="2"/>
      <c r="BI4082" s="2"/>
      <c r="BJ4082" s="2"/>
      <c r="BK4082" s="2"/>
      <c r="BL4082" s="2"/>
      <c r="BM4082" s="2"/>
      <c r="BN4082" s="2"/>
      <c r="BO4082" s="2"/>
      <c r="BP4082" s="2"/>
      <c r="BQ4082" s="2"/>
      <c r="BR4082" s="2"/>
      <c r="BS4082" s="2"/>
      <c r="BT4082" s="2"/>
      <c r="BU4082" s="2"/>
      <c r="BV4082" s="2"/>
      <c r="BW4082" s="2"/>
      <c r="BX4082" s="2"/>
      <c r="BY4082" s="2"/>
      <c r="BZ4082" s="2"/>
      <c r="CA4082" s="2"/>
      <c r="CB4082" s="2"/>
      <c r="CC4082" s="2"/>
      <c r="CD4082" s="2"/>
    </row>
    <row r="4083" spans="1:82" x14ac:dyDescent="0.2">
      <c r="A4083" s="50"/>
      <c r="B4083" s="50"/>
      <c r="C4083" s="50"/>
      <c r="D4083" s="50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  <c r="BA4083" s="2"/>
      <c r="BB4083" s="2"/>
      <c r="BC4083" s="2"/>
      <c r="BD4083" s="2"/>
      <c r="BE4083" s="2"/>
      <c r="BF4083" s="2"/>
      <c r="BG4083" s="2"/>
      <c r="BH4083" s="2"/>
      <c r="BI4083" s="2"/>
      <c r="BJ4083" s="2"/>
      <c r="BK4083" s="2"/>
      <c r="BL4083" s="2"/>
      <c r="BM4083" s="2"/>
      <c r="BN4083" s="2"/>
      <c r="BO4083" s="2"/>
      <c r="BP4083" s="2"/>
      <c r="BQ4083" s="2"/>
      <c r="BR4083" s="2"/>
      <c r="BS4083" s="2"/>
      <c r="BT4083" s="2"/>
      <c r="BU4083" s="2"/>
      <c r="BV4083" s="2"/>
      <c r="BW4083" s="2"/>
      <c r="BX4083" s="2"/>
      <c r="BY4083" s="2"/>
      <c r="BZ4083" s="2"/>
      <c r="CA4083" s="2"/>
      <c r="CB4083" s="2"/>
      <c r="CC4083" s="2"/>
      <c r="CD4083" s="2"/>
    </row>
    <row r="4084" spans="1:82" x14ac:dyDescent="0.2">
      <c r="A4084" s="50"/>
      <c r="B4084" s="50"/>
      <c r="C4084" s="50"/>
      <c r="D4084" s="50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  <c r="BA4084" s="2"/>
      <c r="BB4084" s="2"/>
      <c r="BC4084" s="2"/>
      <c r="BD4084" s="2"/>
      <c r="BE4084" s="2"/>
      <c r="BF4084" s="2"/>
      <c r="BG4084" s="2"/>
      <c r="BH4084" s="2"/>
      <c r="BI4084" s="2"/>
      <c r="BJ4084" s="2"/>
      <c r="BK4084" s="2"/>
      <c r="BL4084" s="2"/>
      <c r="BM4084" s="2"/>
      <c r="BN4084" s="2"/>
      <c r="BO4084" s="2"/>
      <c r="BP4084" s="2"/>
      <c r="BQ4084" s="2"/>
      <c r="BR4084" s="2"/>
      <c r="BS4084" s="2"/>
      <c r="BT4084" s="2"/>
      <c r="BU4084" s="2"/>
      <c r="BV4084" s="2"/>
      <c r="BW4084" s="2"/>
      <c r="BX4084" s="2"/>
      <c r="BY4084" s="2"/>
      <c r="BZ4084" s="2"/>
      <c r="CA4084" s="2"/>
      <c r="CB4084" s="2"/>
      <c r="CC4084" s="2"/>
      <c r="CD4084" s="2"/>
    </row>
    <row r="4085" spans="1:82" x14ac:dyDescent="0.2">
      <c r="A4085" s="50"/>
      <c r="B4085" s="50"/>
      <c r="C4085" s="50"/>
      <c r="D4085" s="50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  <c r="BA4085" s="2"/>
      <c r="BB4085" s="2"/>
      <c r="BC4085" s="2"/>
      <c r="BD4085" s="2"/>
      <c r="BE4085" s="2"/>
      <c r="BF4085" s="2"/>
      <c r="BG4085" s="2"/>
      <c r="BH4085" s="2"/>
      <c r="BI4085" s="2"/>
      <c r="BJ4085" s="2"/>
      <c r="BK4085" s="2"/>
      <c r="BL4085" s="2"/>
      <c r="BM4085" s="2"/>
      <c r="BN4085" s="2"/>
      <c r="BO4085" s="2"/>
      <c r="BP4085" s="2"/>
      <c r="BQ4085" s="2"/>
      <c r="BR4085" s="2"/>
      <c r="BS4085" s="2"/>
      <c r="BT4085" s="2"/>
      <c r="BU4085" s="2"/>
      <c r="BV4085" s="2"/>
      <c r="BW4085" s="2"/>
      <c r="BX4085" s="2"/>
      <c r="BY4085" s="2"/>
      <c r="BZ4085" s="2"/>
      <c r="CA4085" s="2"/>
      <c r="CB4085" s="2"/>
      <c r="CC4085" s="2"/>
      <c r="CD4085" s="2"/>
    </row>
    <row r="4086" spans="1:82" x14ac:dyDescent="0.2">
      <c r="A4086" s="50"/>
      <c r="B4086" s="50"/>
      <c r="C4086" s="50"/>
      <c r="D4086" s="50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  <c r="BA4086" s="2"/>
      <c r="BB4086" s="2"/>
      <c r="BC4086" s="2"/>
      <c r="BD4086" s="2"/>
      <c r="BE4086" s="2"/>
      <c r="BF4086" s="2"/>
      <c r="BG4086" s="2"/>
      <c r="BH4086" s="2"/>
      <c r="BI4086" s="2"/>
      <c r="BJ4086" s="2"/>
      <c r="BK4086" s="2"/>
      <c r="BL4086" s="2"/>
      <c r="BM4086" s="2"/>
      <c r="BN4086" s="2"/>
      <c r="BO4086" s="2"/>
      <c r="BP4086" s="2"/>
      <c r="BQ4086" s="2"/>
      <c r="BR4086" s="2"/>
      <c r="BS4086" s="2"/>
      <c r="BT4086" s="2"/>
      <c r="BU4086" s="2"/>
      <c r="BV4086" s="2"/>
      <c r="BW4086" s="2"/>
      <c r="BX4086" s="2"/>
      <c r="BY4086" s="2"/>
      <c r="BZ4086" s="2"/>
      <c r="CA4086" s="2"/>
      <c r="CB4086" s="2"/>
      <c r="CC4086" s="2"/>
      <c r="CD4086" s="2"/>
    </row>
    <row r="4087" spans="1:82" x14ac:dyDescent="0.2">
      <c r="A4087" s="50"/>
      <c r="B4087" s="50"/>
      <c r="C4087" s="50"/>
      <c r="D4087" s="50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2"/>
      <c r="BD4087" s="2"/>
      <c r="BE4087" s="2"/>
      <c r="BF4087" s="2"/>
      <c r="BG4087" s="2"/>
      <c r="BH4087" s="2"/>
      <c r="BI4087" s="2"/>
      <c r="BJ4087" s="2"/>
      <c r="BK4087" s="2"/>
      <c r="BL4087" s="2"/>
      <c r="BM4087" s="2"/>
      <c r="BN4087" s="2"/>
      <c r="BO4087" s="2"/>
      <c r="BP4087" s="2"/>
      <c r="BQ4087" s="2"/>
      <c r="BR4087" s="2"/>
      <c r="BS4087" s="2"/>
      <c r="BT4087" s="2"/>
      <c r="BU4087" s="2"/>
      <c r="BV4087" s="2"/>
      <c r="BW4087" s="2"/>
      <c r="BX4087" s="2"/>
      <c r="BY4087" s="2"/>
      <c r="BZ4087" s="2"/>
      <c r="CA4087" s="2"/>
      <c r="CB4087" s="2"/>
      <c r="CC4087" s="2"/>
      <c r="CD4087" s="2"/>
    </row>
    <row r="4088" spans="1:82" x14ac:dyDescent="0.2">
      <c r="A4088" s="50"/>
      <c r="B4088" s="50"/>
      <c r="C4088" s="50"/>
      <c r="D4088" s="50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  <c r="AY4088" s="2"/>
      <c r="AZ4088" s="2"/>
      <c r="BA4088" s="2"/>
      <c r="BB4088" s="2"/>
      <c r="BC4088" s="2"/>
      <c r="BD4088" s="2"/>
      <c r="BE4088" s="2"/>
      <c r="BF4088" s="2"/>
      <c r="BG4088" s="2"/>
      <c r="BH4088" s="2"/>
      <c r="BI4088" s="2"/>
      <c r="BJ4088" s="2"/>
      <c r="BK4088" s="2"/>
      <c r="BL4088" s="2"/>
      <c r="BM4088" s="2"/>
      <c r="BN4088" s="2"/>
      <c r="BO4088" s="2"/>
      <c r="BP4088" s="2"/>
      <c r="BQ4088" s="2"/>
      <c r="BR4088" s="2"/>
      <c r="BS4088" s="2"/>
      <c r="BT4088" s="2"/>
      <c r="BU4088" s="2"/>
      <c r="BV4088" s="2"/>
      <c r="BW4088" s="2"/>
      <c r="BX4088" s="2"/>
      <c r="BY4088" s="2"/>
      <c r="BZ4088" s="2"/>
      <c r="CA4088" s="2"/>
      <c r="CB4088" s="2"/>
      <c r="CC4088" s="2"/>
      <c r="CD4088" s="2"/>
    </row>
    <row r="4089" spans="1:82" x14ac:dyDescent="0.2">
      <c r="A4089" s="50"/>
      <c r="B4089" s="50"/>
      <c r="C4089" s="50"/>
      <c r="D4089" s="50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  <c r="BA4089" s="2"/>
      <c r="BB4089" s="2"/>
      <c r="BC4089" s="2"/>
      <c r="BD4089" s="2"/>
      <c r="BE4089" s="2"/>
      <c r="BF4089" s="2"/>
      <c r="BG4089" s="2"/>
      <c r="BH4089" s="2"/>
      <c r="BI4089" s="2"/>
      <c r="BJ4089" s="2"/>
      <c r="BK4089" s="2"/>
      <c r="BL4089" s="2"/>
      <c r="BM4089" s="2"/>
      <c r="BN4089" s="2"/>
      <c r="BO4089" s="2"/>
      <c r="BP4089" s="2"/>
      <c r="BQ4089" s="2"/>
      <c r="BR4089" s="2"/>
      <c r="BS4089" s="2"/>
      <c r="BT4089" s="2"/>
      <c r="BU4089" s="2"/>
      <c r="BV4089" s="2"/>
      <c r="BW4089" s="2"/>
      <c r="BX4089" s="2"/>
      <c r="BY4089" s="2"/>
      <c r="BZ4089" s="2"/>
      <c r="CA4089" s="2"/>
      <c r="CB4089" s="2"/>
      <c r="CC4089" s="2"/>
      <c r="CD4089" s="2"/>
    </row>
    <row r="4090" spans="1:82" x14ac:dyDescent="0.2">
      <c r="A4090" s="50"/>
      <c r="B4090" s="50"/>
      <c r="C4090" s="50"/>
      <c r="D4090" s="50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  <c r="BA4090" s="2"/>
      <c r="BB4090" s="2"/>
      <c r="BC4090" s="2"/>
      <c r="BD4090" s="2"/>
      <c r="BE4090" s="2"/>
      <c r="BF4090" s="2"/>
      <c r="BG4090" s="2"/>
      <c r="BH4090" s="2"/>
      <c r="BI4090" s="2"/>
      <c r="BJ4090" s="2"/>
      <c r="BK4090" s="2"/>
      <c r="BL4090" s="2"/>
      <c r="BM4090" s="2"/>
      <c r="BN4090" s="2"/>
      <c r="BO4090" s="2"/>
      <c r="BP4090" s="2"/>
      <c r="BQ4090" s="2"/>
      <c r="BR4090" s="2"/>
      <c r="BS4090" s="2"/>
      <c r="BT4090" s="2"/>
      <c r="BU4090" s="2"/>
      <c r="BV4090" s="2"/>
      <c r="BW4090" s="2"/>
      <c r="BX4090" s="2"/>
      <c r="BY4090" s="2"/>
      <c r="BZ4090" s="2"/>
      <c r="CA4090" s="2"/>
      <c r="CB4090" s="2"/>
      <c r="CC4090" s="2"/>
      <c r="CD4090" s="2"/>
    </row>
    <row r="4091" spans="1:82" x14ac:dyDescent="0.2">
      <c r="A4091" s="50"/>
      <c r="B4091" s="50"/>
      <c r="C4091" s="50"/>
      <c r="D4091" s="50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  <c r="AY4091" s="2"/>
      <c r="AZ4091" s="2"/>
      <c r="BA4091" s="2"/>
      <c r="BB4091" s="2"/>
      <c r="BC4091" s="2"/>
      <c r="BD4091" s="2"/>
      <c r="BE4091" s="2"/>
      <c r="BF4091" s="2"/>
      <c r="BG4091" s="2"/>
      <c r="BH4091" s="2"/>
      <c r="BI4091" s="2"/>
      <c r="BJ4091" s="2"/>
      <c r="BK4091" s="2"/>
      <c r="BL4091" s="2"/>
      <c r="BM4091" s="2"/>
      <c r="BN4091" s="2"/>
      <c r="BO4091" s="2"/>
      <c r="BP4091" s="2"/>
      <c r="BQ4091" s="2"/>
      <c r="BR4091" s="2"/>
      <c r="BS4091" s="2"/>
      <c r="BT4091" s="2"/>
      <c r="BU4091" s="2"/>
      <c r="BV4091" s="2"/>
      <c r="BW4091" s="2"/>
      <c r="BX4091" s="2"/>
      <c r="BY4091" s="2"/>
      <c r="BZ4091" s="2"/>
      <c r="CA4091" s="2"/>
      <c r="CB4091" s="2"/>
      <c r="CC4091" s="2"/>
      <c r="CD4091" s="2"/>
    </row>
    <row r="4092" spans="1:82" x14ac:dyDescent="0.2">
      <c r="A4092" s="50"/>
      <c r="B4092" s="50"/>
      <c r="C4092" s="50"/>
      <c r="D4092" s="50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  <c r="AY4092" s="2"/>
      <c r="AZ4092" s="2"/>
      <c r="BA4092" s="2"/>
      <c r="BB4092" s="2"/>
      <c r="BC4092" s="2"/>
      <c r="BD4092" s="2"/>
      <c r="BE4092" s="2"/>
      <c r="BF4092" s="2"/>
      <c r="BG4092" s="2"/>
      <c r="BH4092" s="2"/>
      <c r="BI4092" s="2"/>
      <c r="BJ4092" s="2"/>
      <c r="BK4092" s="2"/>
      <c r="BL4092" s="2"/>
      <c r="BM4092" s="2"/>
      <c r="BN4092" s="2"/>
      <c r="BO4092" s="2"/>
      <c r="BP4092" s="2"/>
      <c r="BQ4092" s="2"/>
      <c r="BR4092" s="2"/>
      <c r="BS4092" s="2"/>
      <c r="BT4092" s="2"/>
      <c r="BU4092" s="2"/>
      <c r="BV4092" s="2"/>
      <c r="BW4092" s="2"/>
      <c r="BX4092" s="2"/>
      <c r="BY4092" s="2"/>
      <c r="BZ4092" s="2"/>
      <c r="CA4092" s="2"/>
      <c r="CB4092" s="2"/>
      <c r="CC4092" s="2"/>
      <c r="CD4092" s="2"/>
    </row>
    <row r="4093" spans="1:82" x14ac:dyDescent="0.2">
      <c r="A4093" s="50"/>
      <c r="B4093" s="50"/>
      <c r="C4093" s="50"/>
      <c r="D4093" s="50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  <c r="AY4093" s="2"/>
      <c r="AZ4093" s="2"/>
      <c r="BA4093" s="2"/>
      <c r="BB4093" s="2"/>
      <c r="BC4093" s="2"/>
      <c r="BD4093" s="2"/>
      <c r="BE4093" s="2"/>
      <c r="BF4093" s="2"/>
      <c r="BG4093" s="2"/>
      <c r="BH4093" s="2"/>
      <c r="BI4093" s="2"/>
      <c r="BJ4093" s="2"/>
      <c r="BK4093" s="2"/>
      <c r="BL4093" s="2"/>
      <c r="BM4093" s="2"/>
      <c r="BN4093" s="2"/>
      <c r="BO4093" s="2"/>
      <c r="BP4093" s="2"/>
      <c r="BQ4093" s="2"/>
      <c r="BR4093" s="2"/>
      <c r="BS4093" s="2"/>
      <c r="BT4093" s="2"/>
      <c r="BU4093" s="2"/>
      <c r="BV4093" s="2"/>
      <c r="BW4093" s="2"/>
      <c r="BX4093" s="2"/>
      <c r="BY4093" s="2"/>
      <c r="BZ4093" s="2"/>
      <c r="CA4093" s="2"/>
      <c r="CB4093" s="2"/>
      <c r="CC4093" s="2"/>
      <c r="CD4093" s="2"/>
    </row>
    <row r="4094" spans="1:82" x14ac:dyDescent="0.2">
      <c r="A4094" s="50"/>
      <c r="B4094" s="50"/>
      <c r="C4094" s="50"/>
      <c r="D4094" s="50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  <c r="AY4094" s="2"/>
      <c r="AZ4094" s="2"/>
      <c r="BA4094" s="2"/>
      <c r="BB4094" s="2"/>
      <c r="BC4094" s="2"/>
      <c r="BD4094" s="2"/>
      <c r="BE4094" s="2"/>
      <c r="BF4094" s="2"/>
      <c r="BG4094" s="2"/>
      <c r="BH4094" s="2"/>
      <c r="BI4094" s="2"/>
      <c r="BJ4094" s="2"/>
      <c r="BK4094" s="2"/>
      <c r="BL4094" s="2"/>
      <c r="BM4094" s="2"/>
      <c r="BN4094" s="2"/>
      <c r="BO4094" s="2"/>
      <c r="BP4094" s="2"/>
      <c r="BQ4094" s="2"/>
      <c r="BR4094" s="2"/>
      <c r="BS4094" s="2"/>
      <c r="BT4094" s="2"/>
      <c r="BU4094" s="2"/>
      <c r="BV4094" s="2"/>
      <c r="BW4094" s="2"/>
      <c r="BX4094" s="2"/>
      <c r="BY4094" s="2"/>
      <c r="BZ4094" s="2"/>
      <c r="CA4094" s="2"/>
      <c r="CB4094" s="2"/>
      <c r="CC4094" s="2"/>
      <c r="CD4094" s="2"/>
    </row>
    <row r="4095" spans="1:82" x14ac:dyDescent="0.2">
      <c r="A4095" s="50"/>
      <c r="B4095" s="50"/>
      <c r="C4095" s="50"/>
      <c r="D4095" s="50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  <c r="AY4095" s="2"/>
      <c r="AZ4095" s="2"/>
      <c r="BA4095" s="2"/>
      <c r="BB4095" s="2"/>
      <c r="BC4095" s="2"/>
      <c r="BD4095" s="2"/>
      <c r="BE4095" s="2"/>
      <c r="BF4095" s="2"/>
      <c r="BG4095" s="2"/>
      <c r="BH4095" s="2"/>
      <c r="BI4095" s="2"/>
      <c r="BJ4095" s="2"/>
      <c r="BK4095" s="2"/>
      <c r="BL4095" s="2"/>
      <c r="BM4095" s="2"/>
      <c r="BN4095" s="2"/>
      <c r="BO4095" s="2"/>
      <c r="BP4095" s="2"/>
      <c r="BQ4095" s="2"/>
      <c r="BR4095" s="2"/>
      <c r="BS4095" s="2"/>
      <c r="BT4095" s="2"/>
      <c r="BU4095" s="2"/>
      <c r="BV4095" s="2"/>
      <c r="BW4095" s="2"/>
      <c r="BX4095" s="2"/>
      <c r="BY4095" s="2"/>
      <c r="BZ4095" s="2"/>
      <c r="CA4095" s="2"/>
      <c r="CB4095" s="2"/>
      <c r="CC4095" s="2"/>
      <c r="CD4095" s="2"/>
    </row>
    <row r="4096" spans="1:82" x14ac:dyDescent="0.2">
      <c r="A4096" s="50"/>
      <c r="B4096" s="50"/>
      <c r="C4096" s="50"/>
      <c r="D4096" s="50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  <c r="AY4096" s="2"/>
      <c r="AZ4096" s="2"/>
      <c r="BA4096" s="2"/>
      <c r="BB4096" s="2"/>
      <c r="BC4096" s="2"/>
      <c r="BD4096" s="2"/>
      <c r="BE4096" s="2"/>
      <c r="BF4096" s="2"/>
      <c r="BG4096" s="2"/>
      <c r="BH4096" s="2"/>
      <c r="BI4096" s="2"/>
      <c r="BJ4096" s="2"/>
      <c r="BK4096" s="2"/>
      <c r="BL4096" s="2"/>
      <c r="BM4096" s="2"/>
      <c r="BN4096" s="2"/>
      <c r="BO4096" s="2"/>
      <c r="BP4096" s="2"/>
      <c r="BQ4096" s="2"/>
      <c r="BR4096" s="2"/>
      <c r="BS4096" s="2"/>
      <c r="BT4096" s="2"/>
      <c r="BU4096" s="2"/>
      <c r="BV4096" s="2"/>
      <c r="BW4096" s="2"/>
      <c r="BX4096" s="2"/>
      <c r="BY4096" s="2"/>
      <c r="BZ4096" s="2"/>
      <c r="CA4096" s="2"/>
      <c r="CB4096" s="2"/>
      <c r="CC4096" s="2"/>
      <c r="CD4096" s="2"/>
    </row>
    <row r="4097" spans="1:82" x14ac:dyDescent="0.2">
      <c r="A4097" s="50"/>
      <c r="B4097" s="50"/>
      <c r="C4097" s="50"/>
      <c r="D4097" s="50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  <c r="BA4097" s="2"/>
      <c r="BB4097" s="2"/>
      <c r="BC4097" s="2"/>
      <c r="BD4097" s="2"/>
      <c r="BE4097" s="2"/>
      <c r="BF4097" s="2"/>
      <c r="BG4097" s="2"/>
      <c r="BH4097" s="2"/>
      <c r="BI4097" s="2"/>
      <c r="BJ4097" s="2"/>
      <c r="BK4097" s="2"/>
      <c r="BL4097" s="2"/>
      <c r="BM4097" s="2"/>
      <c r="BN4097" s="2"/>
      <c r="BO4097" s="2"/>
      <c r="BP4097" s="2"/>
      <c r="BQ4097" s="2"/>
      <c r="BR4097" s="2"/>
      <c r="BS4097" s="2"/>
      <c r="BT4097" s="2"/>
      <c r="BU4097" s="2"/>
      <c r="BV4097" s="2"/>
      <c r="BW4097" s="2"/>
      <c r="BX4097" s="2"/>
      <c r="BY4097" s="2"/>
      <c r="BZ4097" s="2"/>
      <c r="CA4097" s="2"/>
      <c r="CB4097" s="2"/>
      <c r="CC4097" s="2"/>
      <c r="CD4097" s="2"/>
    </row>
    <row r="4098" spans="1:82" x14ac:dyDescent="0.2">
      <c r="A4098" s="50"/>
      <c r="B4098" s="50"/>
      <c r="C4098" s="50"/>
      <c r="D4098" s="50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  <c r="BA4098" s="2"/>
      <c r="BB4098" s="2"/>
      <c r="BC4098" s="2"/>
      <c r="BD4098" s="2"/>
      <c r="BE4098" s="2"/>
      <c r="BF4098" s="2"/>
      <c r="BG4098" s="2"/>
      <c r="BH4098" s="2"/>
      <c r="BI4098" s="2"/>
      <c r="BJ4098" s="2"/>
      <c r="BK4098" s="2"/>
      <c r="BL4098" s="2"/>
      <c r="BM4098" s="2"/>
      <c r="BN4098" s="2"/>
      <c r="BO4098" s="2"/>
      <c r="BP4098" s="2"/>
      <c r="BQ4098" s="2"/>
      <c r="BR4098" s="2"/>
      <c r="BS4098" s="2"/>
      <c r="BT4098" s="2"/>
      <c r="BU4098" s="2"/>
      <c r="BV4098" s="2"/>
      <c r="BW4098" s="2"/>
      <c r="BX4098" s="2"/>
      <c r="BY4098" s="2"/>
      <c r="BZ4098" s="2"/>
      <c r="CA4098" s="2"/>
      <c r="CB4098" s="2"/>
      <c r="CC4098" s="2"/>
      <c r="CD4098" s="2"/>
    </row>
    <row r="4099" spans="1:82" x14ac:dyDescent="0.2">
      <c r="A4099" s="50"/>
      <c r="B4099" s="50"/>
      <c r="C4099" s="50"/>
      <c r="D4099" s="50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2"/>
      <c r="BD4099" s="2"/>
      <c r="BE4099" s="2"/>
      <c r="BF4099" s="2"/>
      <c r="BG4099" s="2"/>
      <c r="BH4099" s="2"/>
      <c r="BI4099" s="2"/>
      <c r="BJ4099" s="2"/>
      <c r="BK4099" s="2"/>
      <c r="BL4099" s="2"/>
      <c r="BM4099" s="2"/>
      <c r="BN4099" s="2"/>
      <c r="BO4099" s="2"/>
      <c r="BP4099" s="2"/>
      <c r="BQ4099" s="2"/>
      <c r="BR4099" s="2"/>
      <c r="BS4099" s="2"/>
      <c r="BT4099" s="2"/>
      <c r="BU4099" s="2"/>
      <c r="BV4099" s="2"/>
      <c r="BW4099" s="2"/>
      <c r="BX4099" s="2"/>
      <c r="BY4099" s="2"/>
      <c r="BZ4099" s="2"/>
      <c r="CA4099" s="2"/>
      <c r="CB4099" s="2"/>
      <c r="CC4099" s="2"/>
      <c r="CD4099" s="2"/>
    </row>
    <row r="4100" spans="1:82" x14ac:dyDescent="0.2">
      <c r="A4100" s="50"/>
      <c r="B4100" s="50"/>
      <c r="C4100" s="50"/>
      <c r="D4100" s="50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2"/>
      <c r="BD4100" s="2"/>
      <c r="BE4100" s="2"/>
      <c r="BF4100" s="2"/>
      <c r="BG4100" s="2"/>
      <c r="BH4100" s="2"/>
      <c r="BI4100" s="2"/>
      <c r="BJ4100" s="2"/>
      <c r="BK4100" s="2"/>
      <c r="BL4100" s="2"/>
      <c r="BM4100" s="2"/>
      <c r="BN4100" s="2"/>
      <c r="BO4100" s="2"/>
      <c r="BP4100" s="2"/>
      <c r="BQ4100" s="2"/>
      <c r="BR4100" s="2"/>
      <c r="BS4100" s="2"/>
      <c r="BT4100" s="2"/>
      <c r="BU4100" s="2"/>
      <c r="BV4100" s="2"/>
      <c r="BW4100" s="2"/>
      <c r="BX4100" s="2"/>
      <c r="BY4100" s="2"/>
      <c r="BZ4100" s="2"/>
      <c r="CA4100" s="2"/>
      <c r="CB4100" s="2"/>
      <c r="CC4100" s="2"/>
      <c r="CD4100" s="2"/>
    </row>
    <row r="4101" spans="1:82" x14ac:dyDescent="0.2">
      <c r="A4101" s="50"/>
      <c r="B4101" s="50"/>
      <c r="C4101" s="50"/>
      <c r="D4101" s="50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  <c r="BA4101" s="2"/>
      <c r="BB4101" s="2"/>
      <c r="BC4101" s="2"/>
      <c r="BD4101" s="2"/>
      <c r="BE4101" s="2"/>
      <c r="BF4101" s="2"/>
      <c r="BG4101" s="2"/>
      <c r="BH4101" s="2"/>
      <c r="BI4101" s="2"/>
      <c r="BJ4101" s="2"/>
      <c r="BK4101" s="2"/>
      <c r="BL4101" s="2"/>
      <c r="BM4101" s="2"/>
      <c r="BN4101" s="2"/>
      <c r="BO4101" s="2"/>
      <c r="BP4101" s="2"/>
      <c r="BQ4101" s="2"/>
      <c r="BR4101" s="2"/>
      <c r="BS4101" s="2"/>
      <c r="BT4101" s="2"/>
      <c r="BU4101" s="2"/>
      <c r="BV4101" s="2"/>
      <c r="BW4101" s="2"/>
      <c r="BX4101" s="2"/>
      <c r="BY4101" s="2"/>
      <c r="BZ4101" s="2"/>
      <c r="CA4101" s="2"/>
      <c r="CB4101" s="2"/>
      <c r="CC4101" s="2"/>
      <c r="CD4101" s="2"/>
    </row>
    <row r="4102" spans="1:82" x14ac:dyDescent="0.2">
      <c r="A4102" s="50"/>
      <c r="B4102" s="50"/>
      <c r="C4102" s="50"/>
      <c r="D4102" s="50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  <c r="AY4102" s="2"/>
      <c r="AZ4102" s="2"/>
      <c r="BA4102" s="2"/>
      <c r="BB4102" s="2"/>
      <c r="BC4102" s="2"/>
      <c r="BD4102" s="2"/>
      <c r="BE4102" s="2"/>
      <c r="BF4102" s="2"/>
      <c r="BG4102" s="2"/>
      <c r="BH4102" s="2"/>
      <c r="BI4102" s="2"/>
      <c r="BJ4102" s="2"/>
      <c r="BK4102" s="2"/>
      <c r="BL4102" s="2"/>
      <c r="BM4102" s="2"/>
      <c r="BN4102" s="2"/>
      <c r="BO4102" s="2"/>
      <c r="BP4102" s="2"/>
      <c r="BQ4102" s="2"/>
      <c r="BR4102" s="2"/>
      <c r="BS4102" s="2"/>
      <c r="BT4102" s="2"/>
      <c r="BU4102" s="2"/>
      <c r="BV4102" s="2"/>
      <c r="BW4102" s="2"/>
      <c r="BX4102" s="2"/>
      <c r="BY4102" s="2"/>
      <c r="BZ4102" s="2"/>
      <c r="CA4102" s="2"/>
      <c r="CB4102" s="2"/>
      <c r="CC4102" s="2"/>
      <c r="CD4102" s="2"/>
    </row>
    <row r="4103" spans="1:82" x14ac:dyDescent="0.2">
      <c r="A4103" s="50"/>
      <c r="B4103" s="50"/>
      <c r="C4103" s="50"/>
      <c r="D4103" s="50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  <c r="BA4103" s="2"/>
      <c r="BB4103" s="2"/>
      <c r="BC4103" s="2"/>
      <c r="BD4103" s="2"/>
      <c r="BE4103" s="2"/>
      <c r="BF4103" s="2"/>
      <c r="BG4103" s="2"/>
      <c r="BH4103" s="2"/>
      <c r="BI4103" s="2"/>
      <c r="BJ4103" s="2"/>
      <c r="BK4103" s="2"/>
      <c r="BL4103" s="2"/>
      <c r="BM4103" s="2"/>
      <c r="BN4103" s="2"/>
      <c r="BO4103" s="2"/>
      <c r="BP4103" s="2"/>
      <c r="BQ4103" s="2"/>
      <c r="BR4103" s="2"/>
      <c r="BS4103" s="2"/>
      <c r="BT4103" s="2"/>
      <c r="BU4103" s="2"/>
      <c r="BV4103" s="2"/>
      <c r="BW4103" s="2"/>
      <c r="BX4103" s="2"/>
      <c r="BY4103" s="2"/>
      <c r="BZ4103" s="2"/>
      <c r="CA4103" s="2"/>
      <c r="CB4103" s="2"/>
      <c r="CC4103" s="2"/>
      <c r="CD4103" s="2"/>
    </row>
    <row r="4104" spans="1:82" x14ac:dyDescent="0.2">
      <c r="A4104" s="50"/>
      <c r="B4104" s="50"/>
      <c r="C4104" s="50"/>
      <c r="D4104" s="50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  <c r="BA4104" s="2"/>
      <c r="BB4104" s="2"/>
      <c r="BC4104" s="2"/>
      <c r="BD4104" s="2"/>
      <c r="BE4104" s="2"/>
      <c r="BF4104" s="2"/>
      <c r="BG4104" s="2"/>
      <c r="BH4104" s="2"/>
      <c r="BI4104" s="2"/>
      <c r="BJ4104" s="2"/>
      <c r="BK4104" s="2"/>
      <c r="BL4104" s="2"/>
      <c r="BM4104" s="2"/>
      <c r="BN4104" s="2"/>
      <c r="BO4104" s="2"/>
      <c r="BP4104" s="2"/>
      <c r="BQ4104" s="2"/>
      <c r="BR4104" s="2"/>
      <c r="BS4104" s="2"/>
      <c r="BT4104" s="2"/>
      <c r="BU4104" s="2"/>
      <c r="BV4104" s="2"/>
      <c r="BW4104" s="2"/>
      <c r="BX4104" s="2"/>
      <c r="BY4104" s="2"/>
      <c r="BZ4104" s="2"/>
      <c r="CA4104" s="2"/>
      <c r="CB4104" s="2"/>
      <c r="CC4104" s="2"/>
      <c r="CD4104" s="2"/>
    </row>
    <row r="4105" spans="1:82" x14ac:dyDescent="0.2">
      <c r="A4105" s="50"/>
      <c r="B4105" s="50"/>
      <c r="C4105" s="50"/>
      <c r="D4105" s="50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  <c r="BA4105" s="2"/>
      <c r="BB4105" s="2"/>
      <c r="BC4105" s="2"/>
      <c r="BD4105" s="2"/>
      <c r="BE4105" s="2"/>
      <c r="BF4105" s="2"/>
      <c r="BG4105" s="2"/>
      <c r="BH4105" s="2"/>
      <c r="BI4105" s="2"/>
      <c r="BJ4105" s="2"/>
      <c r="BK4105" s="2"/>
      <c r="BL4105" s="2"/>
      <c r="BM4105" s="2"/>
      <c r="BN4105" s="2"/>
      <c r="BO4105" s="2"/>
      <c r="BP4105" s="2"/>
      <c r="BQ4105" s="2"/>
      <c r="BR4105" s="2"/>
      <c r="BS4105" s="2"/>
      <c r="BT4105" s="2"/>
      <c r="BU4105" s="2"/>
      <c r="BV4105" s="2"/>
      <c r="BW4105" s="2"/>
      <c r="BX4105" s="2"/>
      <c r="BY4105" s="2"/>
      <c r="BZ4105" s="2"/>
      <c r="CA4105" s="2"/>
      <c r="CB4105" s="2"/>
      <c r="CC4105" s="2"/>
      <c r="CD4105" s="2"/>
    </row>
    <row r="4106" spans="1:82" x14ac:dyDescent="0.2">
      <c r="A4106" s="50"/>
      <c r="B4106" s="50"/>
      <c r="C4106" s="50"/>
      <c r="D4106" s="50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  <c r="BA4106" s="2"/>
      <c r="BB4106" s="2"/>
      <c r="BC4106" s="2"/>
      <c r="BD4106" s="2"/>
      <c r="BE4106" s="2"/>
      <c r="BF4106" s="2"/>
      <c r="BG4106" s="2"/>
      <c r="BH4106" s="2"/>
      <c r="BI4106" s="2"/>
      <c r="BJ4106" s="2"/>
      <c r="BK4106" s="2"/>
      <c r="BL4106" s="2"/>
      <c r="BM4106" s="2"/>
      <c r="BN4106" s="2"/>
      <c r="BO4106" s="2"/>
      <c r="BP4106" s="2"/>
      <c r="BQ4106" s="2"/>
      <c r="BR4106" s="2"/>
      <c r="BS4106" s="2"/>
      <c r="BT4106" s="2"/>
      <c r="BU4106" s="2"/>
      <c r="BV4106" s="2"/>
      <c r="BW4106" s="2"/>
      <c r="BX4106" s="2"/>
      <c r="BY4106" s="2"/>
      <c r="BZ4106" s="2"/>
      <c r="CA4106" s="2"/>
      <c r="CB4106" s="2"/>
      <c r="CC4106" s="2"/>
      <c r="CD4106" s="2"/>
    </row>
    <row r="4107" spans="1:82" x14ac:dyDescent="0.2">
      <c r="A4107" s="50"/>
      <c r="B4107" s="50"/>
      <c r="C4107" s="50"/>
      <c r="D4107" s="50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  <c r="BA4107" s="2"/>
      <c r="BB4107" s="2"/>
      <c r="BC4107" s="2"/>
      <c r="BD4107" s="2"/>
      <c r="BE4107" s="2"/>
      <c r="BF4107" s="2"/>
      <c r="BG4107" s="2"/>
      <c r="BH4107" s="2"/>
      <c r="BI4107" s="2"/>
      <c r="BJ4107" s="2"/>
      <c r="BK4107" s="2"/>
      <c r="BL4107" s="2"/>
      <c r="BM4107" s="2"/>
      <c r="BN4107" s="2"/>
      <c r="BO4107" s="2"/>
      <c r="BP4107" s="2"/>
      <c r="BQ4107" s="2"/>
      <c r="BR4107" s="2"/>
      <c r="BS4107" s="2"/>
      <c r="BT4107" s="2"/>
      <c r="BU4107" s="2"/>
      <c r="BV4107" s="2"/>
      <c r="BW4107" s="2"/>
      <c r="BX4107" s="2"/>
      <c r="BY4107" s="2"/>
      <c r="BZ4107" s="2"/>
      <c r="CA4107" s="2"/>
      <c r="CB4107" s="2"/>
      <c r="CC4107" s="2"/>
      <c r="CD4107" s="2"/>
    </row>
    <row r="4108" spans="1:82" x14ac:dyDescent="0.2">
      <c r="A4108" s="50"/>
      <c r="B4108" s="50"/>
      <c r="C4108" s="50"/>
      <c r="D4108" s="50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  <c r="AY4108" s="2"/>
      <c r="AZ4108" s="2"/>
      <c r="BA4108" s="2"/>
      <c r="BB4108" s="2"/>
      <c r="BC4108" s="2"/>
      <c r="BD4108" s="2"/>
      <c r="BE4108" s="2"/>
      <c r="BF4108" s="2"/>
      <c r="BG4108" s="2"/>
      <c r="BH4108" s="2"/>
      <c r="BI4108" s="2"/>
      <c r="BJ4108" s="2"/>
      <c r="BK4108" s="2"/>
      <c r="BL4108" s="2"/>
      <c r="BM4108" s="2"/>
      <c r="BN4108" s="2"/>
      <c r="BO4108" s="2"/>
      <c r="BP4108" s="2"/>
      <c r="BQ4108" s="2"/>
      <c r="BR4108" s="2"/>
      <c r="BS4108" s="2"/>
      <c r="BT4108" s="2"/>
      <c r="BU4108" s="2"/>
      <c r="BV4108" s="2"/>
      <c r="BW4108" s="2"/>
      <c r="BX4108" s="2"/>
      <c r="BY4108" s="2"/>
      <c r="BZ4108" s="2"/>
      <c r="CA4108" s="2"/>
      <c r="CB4108" s="2"/>
      <c r="CC4108" s="2"/>
      <c r="CD4108" s="2"/>
    </row>
    <row r="4109" spans="1:82" x14ac:dyDescent="0.2">
      <c r="A4109" s="50"/>
      <c r="B4109" s="50"/>
      <c r="C4109" s="50"/>
      <c r="D4109" s="50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  <c r="BA4109" s="2"/>
      <c r="BB4109" s="2"/>
      <c r="BC4109" s="2"/>
      <c r="BD4109" s="2"/>
      <c r="BE4109" s="2"/>
      <c r="BF4109" s="2"/>
      <c r="BG4109" s="2"/>
      <c r="BH4109" s="2"/>
      <c r="BI4109" s="2"/>
      <c r="BJ4109" s="2"/>
      <c r="BK4109" s="2"/>
      <c r="BL4109" s="2"/>
      <c r="BM4109" s="2"/>
      <c r="BN4109" s="2"/>
      <c r="BO4109" s="2"/>
      <c r="BP4109" s="2"/>
      <c r="BQ4109" s="2"/>
      <c r="BR4109" s="2"/>
      <c r="BS4109" s="2"/>
      <c r="BT4109" s="2"/>
      <c r="BU4109" s="2"/>
      <c r="BV4109" s="2"/>
      <c r="BW4109" s="2"/>
      <c r="BX4109" s="2"/>
      <c r="BY4109" s="2"/>
      <c r="BZ4109" s="2"/>
      <c r="CA4109" s="2"/>
      <c r="CB4109" s="2"/>
      <c r="CC4109" s="2"/>
      <c r="CD4109" s="2"/>
    </row>
    <row r="4110" spans="1:82" x14ac:dyDescent="0.2">
      <c r="A4110" s="50"/>
      <c r="B4110" s="50"/>
      <c r="C4110" s="50"/>
      <c r="D4110" s="50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2"/>
      <c r="BD4110" s="2"/>
      <c r="BE4110" s="2"/>
      <c r="BF4110" s="2"/>
      <c r="BG4110" s="2"/>
      <c r="BH4110" s="2"/>
      <c r="BI4110" s="2"/>
      <c r="BJ4110" s="2"/>
      <c r="BK4110" s="2"/>
      <c r="BL4110" s="2"/>
      <c r="BM4110" s="2"/>
      <c r="BN4110" s="2"/>
      <c r="BO4110" s="2"/>
      <c r="BP4110" s="2"/>
      <c r="BQ4110" s="2"/>
      <c r="BR4110" s="2"/>
      <c r="BS4110" s="2"/>
      <c r="BT4110" s="2"/>
      <c r="BU4110" s="2"/>
      <c r="BV4110" s="2"/>
      <c r="BW4110" s="2"/>
      <c r="BX4110" s="2"/>
      <c r="BY4110" s="2"/>
      <c r="BZ4110" s="2"/>
      <c r="CA4110" s="2"/>
      <c r="CB4110" s="2"/>
      <c r="CC4110" s="2"/>
      <c r="CD4110" s="2"/>
    </row>
    <row r="4111" spans="1:82" x14ac:dyDescent="0.2">
      <c r="A4111" s="50"/>
      <c r="B4111" s="50"/>
      <c r="C4111" s="50"/>
      <c r="D4111" s="50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  <c r="BA4111" s="2"/>
      <c r="BB4111" s="2"/>
      <c r="BC4111" s="2"/>
      <c r="BD4111" s="2"/>
      <c r="BE4111" s="2"/>
      <c r="BF4111" s="2"/>
      <c r="BG4111" s="2"/>
      <c r="BH4111" s="2"/>
      <c r="BI4111" s="2"/>
      <c r="BJ4111" s="2"/>
      <c r="BK4111" s="2"/>
      <c r="BL4111" s="2"/>
      <c r="BM4111" s="2"/>
      <c r="BN4111" s="2"/>
      <c r="BO4111" s="2"/>
      <c r="BP4111" s="2"/>
      <c r="BQ4111" s="2"/>
      <c r="BR4111" s="2"/>
      <c r="BS4111" s="2"/>
      <c r="BT4111" s="2"/>
      <c r="BU4111" s="2"/>
      <c r="BV4111" s="2"/>
      <c r="BW4111" s="2"/>
      <c r="BX4111" s="2"/>
      <c r="BY4111" s="2"/>
      <c r="BZ4111" s="2"/>
      <c r="CA4111" s="2"/>
      <c r="CB4111" s="2"/>
      <c r="CC4111" s="2"/>
      <c r="CD4111" s="2"/>
    </row>
    <row r="4112" spans="1:82" x14ac:dyDescent="0.2">
      <c r="A4112" s="50"/>
      <c r="B4112" s="50"/>
      <c r="C4112" s="50"/>
      <c r="D4112" s="50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  <c r="BA4112" s="2"/>
      <c r="BB4112" s="2"/>
      <c r="BC4112" s="2"/>
      <c r="BD4112" s="2"/>
      <c r="BE4112" s="2"/>
      <c r="BF4112" s="2"/>
      <c r="BG4112" s="2"/>
      <c r="BH4112" s="2"/>
      <c r="BI4112" s="2"/>
      <c r="BJ4112" s="2"/>
      <c r="BK4112" s="2"/>
      <c r="BL4112" s="2"/>
      <c r="BM4112" s="2"/>
      <c r="BN4112" s="2"/>
      <c r="BO4112" s="2"/>
      <c r="BP4112" s="2"/>
      <c r="BQ4112" s="2"/>
      <c r="BR4112" s="2"/>
      <c r="BS4112" s="2"/>
      <c r="BT4112" s="2"/>
      <c r="BU4112" s="2"/>
      <c r="BV4112" s="2"/>
      <c r="BW4112" s="2"/>
      <c r="BX4112" s="2"/>
      <c r="BY4112" s="2"/>
      <c r="BZ4112" s="2"/>
      <c r="CA4112" s="2"/>
      <c r="CB4112" s="2"/>
      <c r="CC4112" s="2"/>
      <c r="CD4112" s="2"/>
    </row>
    <row r="4113" spans="1:82" x14ac:dyDescent="0.2">
      <c r="A4113" s="50"/>
      <c r="B4113" s="50"/>
      <c r="C4113" s="50"/>
      <c r="D4113" s="50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  <c r="BA4113" s="2"/>
      <c r="BB4113" s="2"/>
      <c r="BC4113" s="2"/>
      <c r="BD4113" s="2"/>
      <c r="BE4113" s="2"/>
      <c r="BF4113" s="2"/>
      <c r="BG4113" s="2"/>
      <c r="BH4113" s="2"/>
      <c r="BI4113" s="2"/>
      <c r="BJ4113" s="2"/>
      <c r="BK4113" s="2"/>
      <c r="BL4113" s="2"/>
      <c r="BM4113" s="2"/>
      <c r="BN4113" s="2"/>
      <c r="BO4113" s="2"/>
      <c r="BP4113" s="2"/>
      <c r="BQ4113" s="2"/>
      <c r="BR4113" s="2"/>
      <c r="BS4113" s="2"/>
      <c r="BT4113" s="2"/>
      <c r="BU4113" s="2"/>
      <c r="BV4113" s="2"/>
      <c r="BW4113" s="2"/>
      <c r="BX4113" s="2"/>
      <c r="BY4113" s="2"/>
      <c r="BZ4113" s="2"/>
      <c r="CA4113" s="2"/>
      <c r="CB4113" s="2"/>
      <c r="CC4113" s="2"/>
      <c r="CD4113" s="2"/>
    </row>
    <row r="4114" spans="1:82" x14ac:dyDescent="0.2">
      <c r="A4114" s="50"/>
      <c r="B4114" s="50"/>
      <c r="C4114" s="50"/>
      <c r="D4114" s="50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  <c r="BA4114" s="2"/>
      <c r="BB4114" s="2"/>
      <c r="BC4114" s="2"/>
      <c r="BD4114" s="2"/>
      <c r="BE4114" s="2"/>
      <c r="BF4114" s="2"/>
      <c r="BG4114" s="2"/>
      <c r="BH4114" s="2"/>
      <c r="BI4114" s="2"/>
      <c r="BJ4114" s="2"/>
      <c r="BK4114" s="2"/>
      <c r="BL4114" s="2"/>
      <c r="BM4114" s="2"/>
      <c r="BN4114" s="2"/>
      <c r="BO4114" s="2"/>
      <c r="BP4114" s="2"/>
      <c r="BQ4114" s="2"/>
      <c r="BR4114" s="2"/>
      <c r="BS4114" s="2"/>
      <c r="BT4114" s="2"/>
      <c r="BU4114" s="2"/>
      <c r="BV4114" s="2"/>
      <c r="BW4114" s="2"/>
      <c r="BX4114" s="2"/>
      <c r="BY4114" s="2"/>
      <c r="BZ4114" s="2"/>
      <c r="CA4114" s="2"/>
      <c r="CB4114" s="2"/>
      <c r="CC4114" s="2"/>
      <c r="CD4114" s="2"/>
    </row>
    <row r="4115" spans="1:82" x14ac:dyDescent="0.2">
      <c r="A4115" s="50"/>
      <c r="B4115" s="50"/>
      <c r="C4115" s="50"/>
      <c r="D4115" s="50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2"/>
      <c r="BD4115" s="2"/>
      <c r="BE4115" s="2"/>
      <c r="BF4115" s="2"/>
      <c r="BG4115" s="2"/>
      <c r="BH4115" s="2"/>
      <c r="BI4115" s="2"/>
      <c r="BJ4115" s="2"/>
      <c r="BK4115" s="2"/>
      <c r="BL4115" s="2"/>
      <c r="BM4115" s="2"/>
      <c r="BN4115" s="2"/>
      <c r="BO4115" s="2"/>
      <c r="BP4115" s="2"/>
      <c r="BQ4115" s="2"/>
      <c r="BR4115" s="2"/>
      <c r="BS4115" s="2"/>
      <c r="BT4115" s="2"/>
      <c r="BU4115" s="2"/>
      <c r="BV4115" s="2"/>
      <c r="BW4115" s="2"/>
      <c r="BX4115" s="2"/>
      <c r="BY4115" s="2"/>
      <c r="BZ4115" s="2"/>
      <c r="CA4115" s="2"/>
      <c r="CB4115" s="2"/>
      <c r="CC4115" s="2"/>
      <c r="CD4115" s="2"/>
    </row>
    <row r="4116" spans="1:82" x14ac:dyDescent="0.2">
      <c r="A4116" s="50"/>
      <c r="B4116" s="50"/>
      <c r="C4116" s="50"/>
      <c r="D4116" s="50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2"/>
      <c r="BD4116" s="2"/>
      <c r="BE4116" s="2"/>
      <c r="BF4116" s="2"/>
      <c r="BG4116" s="2"/>
      <c r="BH4116" s="2"/>
      <c r="BI4116" s="2"/>
      <c r="BJ4116" s="2"/>
      <c r="BK4116" s="2"/>
      <c r="BL4116" s="2"/>
      <c r="BM4116" s="2"/>
      <c r="BN4116" s="2"/>
      <c r="BO4116" s="2"/>
      <c r="BP4116" s="2"/>
      <c r="BQ4116" s="2"/>
      <c r="BR4116" s="2"/>
      <c r="BS4116" s="2"/>
      <c r="BT4116" s="2"/>
      <c r="BU4116" s="2"/>
      <c r="BV4116" s="2"/>
      <c r="BW4116" s="2"/>
      <c r="BX4116" s="2"/>
      <c r="BY4116" s="2"/>
      <c r="BZ4116" s="2"/>
      <c r="CA4116" s="2"/>
      <c r="CB4116" s="2"/>
      <c r="CC4116" s="2"/>
      <c r="CD4116" s="2"/>
    </row>
    <row r="4117" spans="1:82" x14ac:dyDescent="0.2">
      <c r="A4117" s="50"/>
      <c r="B4117" s="50"/>
      <c r="C4117" s="50"/>
      <c r="D4117" s="50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  <c r="BA4117" s="2"/>
      <c r="BB4117" s="2"/>
      <c r="BC4117" s="2"/>
      <c r="BD4117" s="2"/>
      <c r="BE4117" s="2"/>
      <c r="BF4117" s="2"/>
      <c r="BG4117" s="2"/>
      <c r="BH4117" s="2"/>
      <c r="BI4117" s="2"/>
      <c r="BJ4117" s="2"/>
      <c r="BK4117" s="2"/>
      <c r="BL4117" s="2"/>
      <c r="BM4117" s="2"/>
      <c r="BN4117" s="2"/>
      <c r="BO4117" s="2"/>
      <c r="BP4117" s="2"/>
      <c r="BQ4117" s="2"/>
      <c r="BR4117" s="2"/>
      <c r="BS4117" s="2"/>
      <c r="BT4117" s="2"/>
      <c r="BU4117" s="2"/>
      <c r="BV4117" s="2"/>
      <c r="BW4117" s="2"/>
      <c r="BX4117" s="2"/>
      <c r="BY4117" s="2"/>
      <c r="BZ4117" s="2"/>
      <c r="CA4117" s="2"/>
      <c r="CB4117" s="2"/>
      <c r="CC4117" s="2"/>
      <c r="CD4117" s="2"/>
    </row>
    <row r="4118" spans="1:82" x14ac:dyDescent="0.2">
      <c r="A4118" s="50"/>
      <c r="B4118" s="50"/>
      <c r="C4118" s="50"/>
      <c r="D4118" s="50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2"/>
      <c r="BD4118" s="2"/>
      <c r="BE4118" s="2"/>
      <c r="BF4118" s="2"/>
      <c r="BG4118" s="2"/>
      <c r="BH4118" s="2"/>
      <c r="BI4118" s="2"/>
      <c r="BJ4118" s="2"/>
      <c r="BK4118" s="2"/>
      <c r="BL4118" s="2"/>
      <c r="BM4118" s="2"/>
      <c r="BN4118" s="2"/>
      <c r="BO4118" s="2"/>
      <c r="BP4118" s="2"/>
      <c r="BQ4118" s="2"/>
      <c r="BR4118" s="2"/>
      <c r="BS4118" s="2"/>
      <c r="BT4118" s="2"/>
      <c r="BU4118" s="2"/>
      <c r="BV4118" s="2"/>
      <c r="BW4118" s="2"/>
      <c r="BX4118" s="2"/>
      <c r="BY4118" s="2"/>
      <c r="BZ4118" s="2"/>
      <c r="CA4118" s="2"/>
      <c r="CB4118" s="2"/>
      <c r="CC4118" s="2"/>
      <c r="CD4118" s="2"/>
    </row>
    <row r="4119" spans="1:82" x14ac:dyDescent="0.2">
      <c r="A4119" s="50"/>
      <c r="B4119" s="50"/>
      <c r="C4119" s="50"/>
      <c r="D4119" s="50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  <c r="AY4119" s="2"/>
      <c r="AZ4119" s="2"/>
      <c r="BA4119" s="2"/>
      <c r="BB4119" s="2"/>
      <c r="BC4119" s="2"/>
      <c r="BD4119" s="2"/>
      <c r="BE4119" s="2"/>
      <c r="BF4119" s="2"/>
      <c r="BG4119" s="2"/>
      <c r="BH4119" s="2"/>
      <c r="BI4119" s="2"/>
      <c r="BJ4119" s="2"/>
      <c r="BK4119" s="2"/>
      <c r="BL4119" s="2"/>
      <c r="BM4119" s="2"/>
      <c r="BN4119" s="2"/>
      <c r="BO4119" s="2"/>
      <c r="BP4119" s="2"/>
      <c r="BQ4119" s="2"/>
      <c r="BR4119" s="2"/>
      <c r="BS4119" s="2"/>
      <c r="BT4119" s="2"/>
      <c r="BU4119" s="2"/>
      <c r="BV4119" s="2"/>
      <c r="BW4119" s="2"/>
      <c r="BX4119" s="2"/>
      <c r="BY4119" s="2"/>
      <c r="BZ4119" s="2"/>
      <c r="CA4119" s="2"/>
      <c r="CB4119" s="2"/>
      <c r="CC4119" s="2"/>
      <c r="CD4119" s="2"/>
    </row>
    <row r="4120" spans="1:82" x14ac:dyDescent="0.2">
      <c r="A4120" s="50"/>
      <c r="B4120" s="50"/>
      <c r="C4120" s="50"/>
      <c r="D4120" s="50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  <c r="AY4120" s="2"/>
      <c r="AZ4120" s="2"/>
      <c r="BA4120" s="2"/>
      <c r="BB4120" s="2"/>
      <c r="BC4120" s="2"/>
      <c r="BD4120" s="2"/>
      <c r="BE4120" s="2"/>
      <c r="BF4120" s="2"/>
      <c r="BG4120" s="2"/>
      <c r="BH4120" s="2"/>
      <c r="BI4120" s="2"/>
      <c r="BJ4120" s="2"/>
      <c r="BK4120" s="2"/>
      <c r="BL4120" s="2"/>
      <c r="BM4120" s="2"/>
      <c r="BN4120" s="2"/>
      <c r="BO4120" s="2"/>
      <c r="BP4120" s="2"/>
      <c r="BQ4120" s="2"/>
      <c r="BR4120" s="2"/>
      <c r="BS4120" s="2"/>
      <c r="BT4120" s="2"/>
      <c r="BU4120" s="2"/>
      <c r="BV4120" s="2"/>
      <c r="BW4120" s="2"/>
      <c r="BX4120" s="2"/>
      <c r="BY4120" s="2"/>
      <c r="BZ4120" s="2"/>
      <c r="CA4120" s="2"/>
      <c r="CB4120" s="2"/>
      <c r="CC4120" s="2"/>
      <c r="CD4120" s="2"/>
    </row>
    <row r="4121" spans="1:82" x14ac:dyDescent="0.2">
      <c r="A4121" s="50"/>
      <c r="B4121" s="50"/>
      <c r="C4121" s="50"/>
      <c r="D4121" s="50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  <c r="AY4121" s="2"/>
      <c r="AZ4121" s="2"/>
      <c r="BA4121" s="2"/>
      <c r="BB4121" s="2"/>
      <c r="BC4121" s="2"/>
      <c r="BD4121" s="2"/>
      <c r="BE4121" s="2"/>
      <c r="BF4121" s="2"/>
      <c r="BG4121" s="2"/>
      <c r="BH4121" s="2"/>
      <c r="BI4121" s="2"/>
      <c r="BJ4121" s="2"/>
      <c r="BK4121" s="2"/>
      <c r="BL4121" s="2"/>
      <c r="BM4121" s="2"/>
      <c r="BN4121" s="2"/>
      <c r="BO4121" s="2"/>
      <c r="BP4121" s="2"/>
      <c r="BQ4121" s="2"/>
      <c r="BR4121" s="2"/>
      <c r="BS4121" s="2"/>
      <c r="BT4121" s="2"/>
      <c r="BU4121" s="2"/>
      <c r="BV4121" s="2"/>
      <c r="BW4121" s="2"/>
      <c r="BX4121" s="2"/>
      <c r="BY4121" s="2"/>
      <c r="BZ4121" s="2"/>
      <c r="CA4121" s="2"/>
      <c r="CB4121" s="2"/>
      <c r="CC4121" s="2"/>
      <c r="CD4121" s="2"/>
    </row>
    <row r="4122" spans="1:82" x14ac:dyDescent="0.2">
      <c r="A4122" s="50"/>
      <c r="B4122" s="50"/>
      <c r="C4122" s="50"/>
      <c r="D4122" s="50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  <c r="AY4122" s="2"/>
      <c r="AZ4122" s="2"/>
      <c r="BA4122" s="2"/>
      <c r="BB4122" s="2"/>
      <c r="BC4122" s="2"/>
      <c r="BD4122" s="2"/>
      <c r="BE4122" s="2"/>
      <c r="BF4122" s="2"/>
      <c r="BG4122" s="2"/>
      <c r="BH4122" s="2"/>
      <c r="BI4122" s="2"/>
      <c r="BJ4122" s="2"/>
      <c r="BK4122" s="2"/>
      <c r="BL4122" s="2"/>
      <c r="BM4122" s="2"/>
      <c r="BN4122" s="2"/>
      <c r="BO4122" s="2"/>
      <c r="BP4122" s="2"/>
      <c r="BQ4122" s="2"/>
      <c r="BR4122" s="2"/>
      <c r="BS4122" s="2"/>
      <c r="BT4122" s="2"/>
      <c r="BU4122" s="2"/>
      <c r="BV4122" s="2"/>
      <c r="BW4122" s="2"/>
      <c r="BX4122" s="2"/>
      <c r="BY4122" s="2"/>
      <c r="BZ4122" s="2"/>
      <c r="CA4122" s="2"/>
      <c r="CB4122" s="2"/>
      <c r="CC4122" s="2"/>
      <c r="CD4122" s="2"/>
    </row>
    <row r="4123" spans="1:82" x14ac:dyDescent="0.2">
      <c r="A4123" s="50"/>
      <c r="B4123" s="50"/>
      <c r="C4123" s="50"/>
      <c r="D4123" s="50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  <c r="AY4123" s="2"/>
      <c r="AZ4123" s="2"/>
      <c r="BA4123" s="2"/>
      <c r="BB4123" s="2"/>
      <c r="BC4123" s="2"/>
      <c r="BD4123" s="2"/>
      <c r="BE4123" s="2"/>
      <c r="BF4123" s="2"/>
      <c r="BG4123" s="2"/>
      <c r="BH4123" s="2"/>
      <c r="BI4123" s="2"/>
      <c r="BJ4123" s="2"/>
      <c r="BK4123" s="2"/>
      <c r="BL4123" s="2"/>
      <c r="BM4123" s="2"/>
      <c r="BN4123" s="2"/>
      <c r="BO4123" s="2"/>
      <c r="BP4123" s="2"/>
      <c r="BQ4123" s="2"/>
      <c r="BR4123" s="2"/>
      <c r="BS4123" s="2"/>
      <c r="BT4123" s="2"/>
      <c r="BU4123" s="2"/>
      <c r="BV4123" s="2"/>
      <c r="BW4123" s="2"/>
      <c r="BX4123" s="2"/>
      <c r="BY4123" s="2"/>
      <c r="BZ4123" s="2"/>
      <c r="CA4123" s="2"/>
      <c r="CB4123" s="2"/>
      <c r="CC4123" s="2"/>
      <c r="CD4123" s="2"/>
    </row>
    <row r="4124" spans="1:82" x14ac:dyDescent="0.2">
      <c r="A4124" s="50"/>
      <c r="B4124" s="50"/>
      <c r="C4124" s="50"/>
      <c r="D4124" s="50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  <c r="BA4124" s="2"/>
      <c r="BB4124" s="2"/>
      <c r="BC4124" s="2"/>
      <c r="BD4124" s="2"/>
      <c r="BE4124" s="2"/>
      <c r="BF4124" s="2"/>
      <c r="BG4124" s="2"/>
      <c r="BH4124" s="2"/>
      <c r="BI4124" s="2"/>
      <c r="BJ4124" s="2"/>
      <c r="BK4124" s="2"/>
      <c r="BL4124" s="2"/>
      <c r="BM4124" s="2"/>
      <c r="BN4124" s="2"/>
      <c r="BO4124" s="2"/>
      <c r="BP4124" s="2"/>
      <c r="BQ4124" s="2"/>
      <c r="BR4124" s="2"/>
      <c r="BS4124" s="2"/>
      <c r="BT4124" s="2"/>
      <c r="BU4124" s="2"/>
      <c r="BV4124" s="2"/>
      <c r="BW4124" s="2"/>
      <c r="BX4124" s="2"/>
      <c r="BY4124" s="2"/>
      <c r="BZ4124" s="2"/>
      <c r="CA4124" s="2"/>
      <c r="CB4124" s="2"/>
      <c r="CC4124" s="2"/>
      <c r="CD4124" s="2"/>
    </row>
    <row r="4125" spans="1:82" x14ac:dyDescent="0.2">
      <c r="A4125" s="50"/>
      <c r="B4125" s="50"/>
      <c r="C4125" s="50"/>
      <c r="D4125" s="50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/>
      <c r="BD4125" s="2"/>
      <c r="BE4125" s="2"/>
      <c r="BF4125" s="2"/>
      <c r="BG4125" s="2"/>
      <c r="BH4125" s="2"/>
      <c r="BI4125" s="2"/>
      <c r="BJ4125" s="2"/>
      <c r="BK4125" s="2"/>
      <c r="BL4125" s="2"/>
      <c r="BM4125" s="2"/>
      <c r="BN4125" s="2"/>
      <c r="BO4125" s="2"/>
      <c r="BP4125" s="2"/>
      <c r="BQ4125" s="2"/>
      <c r="BR4125" s="2"/>
      <c r="BS4125" s="2"/>
      <c r="BT4125" s="2"/>
      <c r="BU4125" s="2"/>
      <c r="BV4125" s="2"/>
      <c r="BW4125" s="2"/>
      <c r="BX4125" s="2"/>
      <c r="BY4125" s="2"/>
      <c r="BZ4125" s="2"/>
      <c r="CA4125" s="2"/>
      <c r="CB4125" s="2"/>
      <c r="CC4125" s="2"/>
      <c r="CD4125" s="2"/>
    </row>
    <row r="4126" spans="1:82" x14ac:dyDescent="0.2">
      <c r="A4126" s="50"/>
      <c r="B4126" s="50"/>
      <c r="C4126" s="50"/>
      <c r="D4126" s="50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  <c r="BA4126" s="2"/>
      <c r="BB4126" s="2"/>
      <c r="BC4126" s="2"/>
      <c r="BD4126" s="2"/>
      <c r="BE4126" s="2"/>
      <c r="BF4126" s="2"/>
      <c r="BG4126" s="2"/>
      <c r="BH4126" s="2"/>
      <c r="BI4126" s="2"/>
      <c r="BJ4126" s="2"/>
      <c r="BK4126" s="2"/>
      <c r="BL4126" s="2"/>
      <c r="BM4126" s="2"/>
      <c r="BN4126" s="2"/>
      <c r="BO4126" s="2"/>
      <c r="BP4126" s="2"/>
      <c r="BQ4126" s="2"/>
      <c r="BR4126" s="2"/>
      <c r="BS4126" s="2"/>
      <c r="BT4126" s="2"/>
      <c r="BU4126" s="2"/>
      <c r="BV4126" s="2"/>
      <c r="BW4126" s="2"/>
      <c r="BX4126" s="2"/>
      <c r="BY4126" s="2"/>
      <c r="BZ4126" s="2"/>
      <c r="CA4126" s="2"/>
      <c r="CB4126" s="2"/>
      <c r="CC4126" s="2"/>
      <c r="CD4126" s="2"/>
    </row>
    <row r="4127" spans="1:82" x14ac:dyDescent="0.2">
      <c r="A4127" s="50"/>
      <c r="B4127" s="50"/>
      <c r="C4127" s="50"/>
      <c r="D4127" s="50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  <c r="BA4127" s="2"/>
      <c r="BB4127" s="2"/>
      <c r="BC4127" s="2"/>
      <c r="BD4127" s="2"/>
      <c r="BE4127" s="2"/>
      <c r="BF4127" s="2"/>
      <c r="BG4127" s="2"/>
      <c r="BH4127" s="2"/>
      <c r="BI4127" s="2"/>
      <c r="BJ4127" s="2"/>
      <c r="BK4127" s="2"/>
      <c r="BL4127" s="2"/>
      <c r="BM4127" s="2"/>
      <c r="BN4127" s="2"/>
      <c r="BO4127" s="2"/>
      <c r="BP4127" s="2"/>
      <c r="BQ4127" s="2"/>
      <c r="BR4127" s="2"/>
      <c r="BS4127" s="2"/>
      <c r="BT4127" s="2"/>
      <c r="BU4127" s="2"/>
      <c r="BV4127" s="2"/>
      <c r="BW4127" s="2"/>
      <c r="BX4127" s="2"/>
      <c r="BY4127" s="2"/>
      <c r="BZ4127" s="2"/>
      <c r="CA4127" s="2"/>
      <c r="CB4127" s="2"/>
      <c r="CC4127" s="2"/>
      <c r="CD4127" s="2"/>
    </row>
    <row r="4128" spans="1:82" x14ac:dyDescent="0.2">
      <c r="A4128" s="50"/>
      <c r="B4128" s="50"/>
      <c r="C4128" s="50"/>
      <c r="D4128" s="50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2"/>
      <c r="BD4128" s="2"/>
      <c r="BE4128" s="2"/>
      <c r="BF4128" s="2"/>
      <c r="BG4128" s="2"/>
      <c r="BH4128" s="2"/>
      <c r="BI4128" s="2"/>
      <c r="BJ4128" s="2"/>
      <c r="BK4128" s="2"/>
      <c r="BL4128" s="2"/>
      <c r="BM4128" s="2"/>
      <c r="BN4128" s="2"/>
      <c r="BO4128" s="2"/>
      <c r="BP4128" s="2"/>
      <c r="BQ4128" s="2"/>
      <c r="BR4128" s="2"/>
      <c r="BS4128" s="2"/>
      <c r="BT4128" s="2"/>
      <c r="BU4128" s="2"/>
      <c r="BV4128" s="2"/>
      <c r="BW4128" s="2"/>
      <c r="BX4128" s="2"/>
      <c r="BY4128" s="2"/>
      <c r="BZ4128" s="2"/>
      <c r="CA4128" s="2"/>
      <c r="CB4128" s="2"/>
      <c r="CC4128" s="2"/>
      <c r="CD4128" s="2"/>
    </row>
    <row r="4129" spans="1:82" x14ac:dyDescent="0.2">
      <c r="A4129" s="50"/>
      <c r="B4129" s="50"/>
      <c r="C4129" s="50"/>
      <c r="D4129" s="50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2"/>
      <c r="BD4129" s="2"/>
      <c r="BE4129" s="2"/>
      <c r="BF4129" s="2"/>
      <c r="BG4129" s="2"/>
      <c r="BH4129" s="2"/>
      <c r="BI4129" s="2"/>
      <c r="BJ4129" s="2"/>
      <c r="BK4129" s="2"/>
      <c r="BL4129" s="2"/>
      <c r="BM4129" s="2"/>
      <c r="BN4129" s="2"/>
      <c r="BO4129" s="2"/>
      <c r="BP4129" s="2"/>
      <c r="BQ4129" s="2"/>
      <c r="BR4129" s="2"/>
      <c r="BS4129" s="2"/>
      <c r="BT4129" s="2"/>
      <c r="BU4129" s="2"/>
      <c r="BV4129" s="2"/>
      <c r="BW4129" s="2"/>
      <c r="BX4129" s="2"/>
      <c r="BY4129" s="2"/>
      <c r="BZ4129" s="2"/>
      <c r="CA4129" s="2"/>
      <c r="CB4129" s="2"/>
      <c r="CC4129" s="2"/>
      <c r="CD4129" s="2"/>
    </row>
    <row r="4130" spans="1:82" x14ac:dyDescent="0.2">
      <c r="A4130" s="50"/>
      <c r="B4130" s="50"/>
      <c r="C4130" s="50"/>
      <c r="D4130" s="50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2"/>
      <c r="BD4130" s="2"/>
      <c r="BE4130" s="2"/>
      <c r="BF4130" s="2"/>
      <c r="BG4130" s="2"/>
      <c r="BH4130" s="2"/>
      <c r="BI4130" s="2"/>
      <c r="BJ4130" s="2"/>
      <c r="BK4130" s="2"/>
      <c r="BL4130" s="2"/>
      <c r="BM4130" s="2"/>
      <c r="BN4130" s="2"/>
      <c r="BO4130" s="2"/>
      <c r="BP4130" s="2"/>
      <c r="BQ4130" s="2"/>
      <c r="BR4130" s="2"/>
      <c r="BS4130" s="2"/>
      <c r="BT4130" s="2"/>
      <c r="BU4130" s="2"/>
      <c r="BV4130" s="2"/>
      <c r="BW4130" s="2"/>
      <c r="BX4130" s="2"/>
      <c r="BY4130" s="2"/>
      <c r="BZ4130" s="2"/>
      <c r="CA4130" s="2"/>
      <c r="CB4130" s="2"/>
      <c r="CC4130" s="2"/>
      <c r="CD4130" s="2"/>
    </row>
    <row r="4131" spans="1:82" x14ac:dyDescent="0.2">
      <c r="A4131" s="50"/>
      <c r="B4131" s="50"/>
      <c r="C4131" s="50"/>
      <c r="D4131" s="50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2"/>
      <c r="BD4131" s="2"/>
      <c r="BE4131" s="2"/>
      <c r="BF4131" s="2"/>
      <c r="BG4131" s="2"/>
      <c r="BH4131" s="2"/>
      <c r="BI4131" s="2"/>
      <c r="BJ4131" s="2"/>
      <c r="BK4131" s="2"/>
      <c r="BL4131" s="2"/>
      <c r="BM4131" s="2"/>
      <c r="BN4131" s="2"/>
      <c r="BO4131" s="2"/>
      <c r="BP4131" s="2"/>
      <c r="BQ4131" s="2"/>
      <c r="BR4131" s="2"/>
      <c r="BS4131" s="2"/>
      <c r="BT4131" s="2"/>
      <c r="BU4131" s="2"/>
      <c r="BV4131" s="2"/>
      <c r="BW4131" s="2"/>
      <c r="BX4131" s="2"/>
      <c r="BY4131" s="2"/>
      <c r="BZ4131" s="2"/>
      <c r="CA4131" s="2"/>
      <c r="CB4131" s="2"/>
      <c r="CC4131" s="2"/>
      <c r="CD4131" s="2"/>
    </row>
    <row r="4132" spans="1:82" x14ac:dyDescent="0.2">
      <c r="A4132" s="50"/>
      <c r="B4132" s="50"/>
      <c r="C4132" s="50"/>
      <c r="D4132" s="50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2"/>
      <c r="BD4132" s="2"/>
      <c r="BE4132" s="2"/>
      <c r="BF4132" s="2"/>
      <c r="BG4132" s="2"/>
      <c r="BH4132" s="2"/>
      <c r="BI4132" s="2"/>
      <c r="BJ4132" s="2"/>
      <c r="BK4132" s="2"/>
      <c r="BL4132" s="2"/>
      <c r="BM4132" s="2"/>
      <c r="BN4132" s="2"/>
      <c r="BO4132" s="2"/>
      <c r="BP4132" s="2"/>
      <c r="BQ4132" s="2"/>
      <c r="BR4132" s="2"/>
      <c r="BS4132" s="2"/>
      <c r="BT4132" s="2"/>
      <c r="BU4132" s="2"/>
      <c r="BV4132" s="2"/>
      <c r="BW4132" s="2"/>
      <c r="BX4132" s="2"/>
      <c r="BY4132" s="2"/>
      <c r="BZ4132" s="2"/>
      <c r="CA4132" s="2"/>
      <c r="CB4132" s="2"/>
      <c r="CC4132" s="2"/>
      <c r="CD4132" s="2"/>
    </row>
    <row r="4133" spans="1:82" x14ac:dyDescent="0.2">
      <c r="A4133" s="50"/>
      <c r="B4133" s="50"/>
      <c r="C4133" s="50"/>
      <c r="D4133" s="50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  <c r="BA4133" s="2"/>
      <c r="BB4133" s="2"/>
      <c r="BC4133" s="2"/>
      <c r="BD4133" s="2"/>
      <c r="BE4133" s="2"/>
      <c r="BF4133" s="2"/>
      <c r="BG4133" s="2"/>
      <c r="BH4133" s="2"/>
      <c r="BI4133" s="2"/>
      <c r="BJ4133" s="2"/>
      <c r="BK4133" s="2"/>
      <c r="BL4133" s="2"/>
      <c r="BM4133" s="2"/>
      <c r="BN4133" s="2"/>
      <c r="BO4133" s="2"/>
      <c r="BP4133" s="2"/>
      <c r="BQ4133" s="2"/>
      <c r="BR4133" s="2"/>
      <c r="BS4133" s="2"/>
      <c r="BT4133" s="2"/>
      <c r="BU4133" s="2"/>
      <c r="BV4133" s="2"/>
      <c r="BW4133" s="2"/>
      <c r="BX4133" s="2"/>
      <c r="BY4133" s="2"/>
      <c r="BZ4133" s="2"/>
      <c r="CA4133" s="2"/>
      <c r="CB4133" s="2"/>
      <c r="CC4133" s="2"/>
      <c r="CD4133" s="2"/>
    </row>
    <row r="4134" spans="1:82" x14ac:dyDescent="0.2">
      <c r="A4134" s="50"/>
      <c r="B4134" s="50"/>
      <c r="C4134" s="50"/>
      <c r="D4134" s="50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  <c r="BA4134" s="2"/>
      <c r="BB4134" s="2"/>
      <c r="BC4134" s="2"/>
      <c r="BD4134" s="2"/>
      <c r="BE4134" s="2"/>
      <c r="BF4134" s="2"/>
      <c r="BG4134" s="2"/>
      <c r="BH4134" s="2"/>
      <c r="BI4134" s="2"/>
      <c r="BJ4134" s="2"/>
      <c r="BK4134" s="2"/>
      <c r="BL4134" s="2"/>
      <c r="BM4134" s="2"/>
      <c r="BN4134" s="2"/>
      <c r="BO4134" s="2"/>
      <c r="BP4134" s="2"/>
      <c r="BQ4134" s="2"/>
      <c r="BR4134" s="2"/>
      <c r="BS4134" s="2"/>
      <c r="BT4134" s="2"/>
      <c r="BU4134" s="2"/>
      <c r="BV4134" s="2"/>
      <c r="BW4134" s="2"/>
      <c r="BX4134" s="2"/>
      <c r="BY4134" s="2"/>
      <c r="BZ4134" s="2"/>
      <c r="CA4134" s="2"/>
      <c r="CB4134" s="2"/>
      <c r="CC4134" s="2"/>
      <c r="CD4134" s="2"/>
    </row>
    <row r="4135" spans="1:82" x14ac:dyDescent="0.2">
      <c r="A4135" s="50"/>
      <c r="B4135" s="50"/>
      <c r="C4135" s="50"/>
      <c r="D4135" s="50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  <c r="BA4135" s="2"/>
      <c r="BB4135" s="2"/>
      <c r="BC4135" s="2"/>
      <c r="BD4135" s="2"/>
      <c r="BE4135" s="2"/>
      <c r="BF4135" s="2"/>
      <c r="BG4135" s="2"/>
      <c r="BH4135" s="2"/>
      <c r="BI4135" s="2"/>
      <c r="BJ4135" s="2"/>
      <c r="BK4135" s="2"/>
      <c r="BL4135" s="2"/>
      <c r="BM4135" s="2"/>
      <c r="BN4135" s="2"/>
      <c r="BO4135" s="2"/>
      <c r="BP4135" s="2"/>
      <c r="BQ4135" s="2"/>
      <c r="BR4135" s="2"/>
      <c r="BS4135" s="2"/>
      <c r="BT4135" s="2"/>
      <c r="BU4135" s="2"/>
      <c r="BV4135" s="2"/>
      <c r="BW4135" s="2"/>
      <c r="BX4135" s="2"/>
      <c r="BY4135" s="2"/>
      <c r="BZ4135" s="2"/>
      <c r="CA4135" s="2"/>
      <c r="CB4135" s="2"/>
      <c r="CC4135" s="2"/>
      <c r="CD4135" s="2"/>
    </row>
    <row r="4136" spans="1:82" x14ac:dyDescent="0.2">
      <c r="A4136" s="50"/>
      <c r="B4136" s="50"/>
      <c r="C4136" s="50"/>
      <c r="D4136" s="50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  <c r="BA4136" s="2"/>
      <c r="BB4136" s="2"/>
      <c r="BC4136" s="2"/>
      <c r="BD4136" s="2"/>
      <c r="BE4136" s="2"/>
      <c r="BF4136" s="2"/>
      <c r="BG4136" s="2"/>
      <c r="BH4136" s="2"/>
      <c r="BI4136" s="2"/>
      <c r="BJ4136" s="2"/>
      <c r="BK4136" s="2"/>
      <c r="BL4136" s="2"/>
      <c r="BM4136" s="2"/>
      <c r="BN4136" s="2"/>
      <c r="BO4136" s="2"/>
      <c r="BP4136" s="2"/>
      <c r="BQ4136" s="2"/>
      <c r="BR4136" s="2"/>
      <c r="BS4136" s="2"/>
      <c r="BT4136" s="2"/>
      <c r="BU4136" s="2"/>
      <c r="BV4136" s="2"/>
      <c r="BW4136" s="2"/>
      <c r="BX4136" s="2"/>
      <c r="BY4136" s="2"/>
      <c r="BZ4136" s="2"/>
      <c r="CA4136" s="2"/>
      <c r="CB4136" s="2"/>
      <c r="CC4136" s="2"/>
      <c r="CD4136" s="2"/>
    </row>
    <row r="4137" spans="1:82" x14ac:dyDescent="0.2">
      <c r="A4137" s="50"/>
      <c r="B4137" s="50"/>
      <c r="C4137" s="50"/>
      <c r="D4137" s="50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  <c r="AY4137" s="2"/>
      <c r="AZ4137" s="2"/>
      <c r="BA4137" s="2"/>
      <c r="BB4137" s="2"/>
      <c r="BC4137" s="2"/>
      <c r="BD4137" s="2"/>
      <c r="BE4137" s="2"/>
      <c r="BF4137" s="2"/>
      <c r="BG4137" s="2"/>
      <c r="BH4137" s="2"/>
      <c r="BI4137" s="2"/>
      <c r="BJ4137" s="2"/>
      <c r="BK4137" s="2"/>
      <c r="BL4137" s="2"/>
      <c r="BM4137" s="2"/>
      <c r="BN4137" s="2"/>
      <c r="BO4137" s="2"/>
      <c r="BP4137" s="2"/>
      <c r="BQ4137" s="2"/>
      <c r="BR4137" s="2"/>
      <c r="BS4137" s="2"/>
      <c r="BT4137" s="2"/>
      <c r="BU4137" s="2"/>
      <c r="BV4137" s="2"/>
      <c r="BW4137" s="2"/>
      <c r="BX4137" s="2"/>
      <c r="BY4137" s="2"/>
      <c r="BZ4137" s="2"/>
      <c r="CA4137" s="2"/>
      <c r="CB4137" s="2"/>
      <c r="CC4137" s="2"/>
      <c r="CD4137" s="2"/>
    </row>
    <row r="4138" spans="1:82" x14ac:dyDescent="0.2">
      <c r="A4138" s="50"/>
      <c r="B4138" s="50"/>
      <c r="C4138" s="50"/>
      <c r="D4138" s="50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  <c r="BA4138" s="2"/>
      <c r="BB4138" s="2"/>
      <c r="BC4138" s="2"/>
      <c r="BD4138" s="2"/>
      <c r="BE4138" s="2"/>
      <c r="BF4138" s="2"/>
      <c r="BG4138" s="2"/>
      <c r="BH4138" s="2"/>
      <c r="BI4138" s="2"/>
      <c r="BJ4138" s="2"/>
      <c r="BK4138" s="2"/>
      <c r="BL4138" s="2"/>
      <c r="BM4138" s="2"/>
      <c r="BN4138" s="2"/>
      <c r="BO4138" s="2"/>
      <c r="BP4138" s="2"/>
      <c r="BQ4138" s="2"/>
      <c r="BR4138" s="2"/>
      <c r="BS4138" s="2"/>
      <c r="BT4138" s="2"/>
      <c r="BU4138" s="2"/>
      <c r="BV4138" s="2"/>
      <c r="BW4138" s="2"/>
      <c r="BX4138" s="2"/>
      <c r="BY4138" s="2"/>
      <c r="BZ4138" s="2"/>
      <c r="CA4138" s="2"/>
      <c r="CB4138" s="2"/>
      <c r="CC4138" s="2"/>
      <c r="CD4138" s="2"/>
    </row>
    <row r="4139" spans="1:82" x14ac:dyDescent="0.2">
      <c r="A4139" s="50"/>
      <c r="B4139" s="50"/>
      <c r="C4139" s="50"/>
      <c r="D4139" s="50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  <c r="BA4139" s="2"/>
      <c r="BB4139" s="2"/>
      <c r="BC4139" s="2"/>
      <c r="BD4139" s="2"/>
      <c r="BE4139" s="2"/>
      <c r="BF4139" s="2"/>
      <c r="BG4139" s="2"/>
      <c r="BH4139" s="2"/>
      <c r="BI4139" s="2"/>
      <c r="BJ4139" s="2"/>
      <c r="BK4139" s="2"/>
      <c r="BL4139" s="2"/>
      <c r="BM4139" s="2"/>
      <c r="BN4139" s="2"/>
      <c r="BO4139" s="2"/>
      <c r="BP4139" s="2"/>
      <c r="BQ4139" s="2"/>
      <c r="BR4139" s="2"/>
      <c r="BS4139" s="2"/>
      <c r="BT4139" s="2"/>
      <c r="BU4139" s="2"/>
      <c r="BV4139" s="2"/>
      <c r="BW4139" s="2"/>
      <c r="BX4139" s="2"/>
      <c r="BY4139" s="2"/>
      <c r="BZ4139" s="2"/>
      <c r="CA4139" s="2"/>
      <c r="CB4139" s="2"/>
      <c r="CC4139" s="2"/>
      <c r="CD4139" s="2"/>
    </row>
    <row r="4140" spans="1:82" x14ac:dyDescent="0.2">
      <c r="A4140" s="50"/>
      <c r="B4140" s="50"/>
      <c r="C4140" s="50"/>
      <c r="D4140" s="50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2"/>
      <c r="BD4140" s="2"/>
      <c r="BE4140" s="2"/>
      <c r="BF4140" s="2"/>
      <c r="BG4140" s="2"/>
      <c r="BH4140" s="2"/>
      <c r="BI4140" s="2"/>
      <c r="BJ4140" s="2"/>
      <c r="BK4140" s="2"/>
      <c r="BL4140" s="2"/>
      <c r="BM4140" s="2"/>
      <c r="BN4140" s="2"/>
      <c r="BO4140" s="2"/>
      <c r="BP4140" s="2"/>
      <c r="BQ4140" s="2"/>
      <c r="BR4140" s="2"/>
      <c r="BS4140" s="2"/>
      <c r="BT4140" s="2"/>
      <c r="BU4140" s="2"/>
      <c r="BV4140" s="2"/>
      <c r="BW4140" s="2"/>
      <c r="BX4140" s="2"/>
      <c r="BY4140" s="2"/>
      <c r="BZ4140" s="2"/>
      <c r="CA4140" s="2"/>
      <c r="CB4140" s="2"/>
      <c r="CC4140" s="2"/>
      <c r="CD4140" s="2"/>
    </row>
    <row r="4141" spans="1:82" x14ac:dyDescent="0.2">
      <c r="A4141" s="50"/>
      <c r="B4141" s="50"/>
      <c r="C4141" s="50"/>
      <c r="D4141" s="50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2"/>
      <c r="BD4141" s="2"/>
      <c r="BE4141" s="2"/>
      <c r="BF4141" s="2"/>
      <c r="BG4141" s="2"/>
      <c r="BH4141" s="2"/>
      <c r="BI4141" s="2"/>
      <c r="BJ4141" s="2"/>
      <c r="BK4141" s="2"/>
      <c r="BL4141" s="2"/>
      <c r="BM4141" s="2"/>
      <c r="BN4141" s="2"/>
      <c r="BO4141" s="2"/>
      <c r="BP4141" s="2"/>
      <c r="BQ4141" s="2"/>
      <c r="BR4141" s="2"/>
      <c r="BS4141" s="2"/>
      <c r="BT4141" s="2"/>
      <c r="BU4141" s="2"/>
      <c r="BV4141" s="2"/>
      <c r="BW4141" s="2"/>
      <c r="BX4141" s="2"/>
      <c r="BY4141" s="2"/>
      <c r="BZ4141" s="2"/>
      <c r="CA4141" s="2"/>
      <c r="CB4141" s="2"/>
      <c r="CC4141" s="2"/>
      <c r="CD4141" s="2"/>
    </row>
    <row r="4142" spans="1:82" x14ac:dyDescent="0.2">
      <c r="A4142" s="50"/>
      <c r="B4142" s="50"/>
      <c r="C4142" s="50"/>
      <c r="D4142" s="50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2"/>
      <c r="BD4142" s="2"/>
      <c r="BE4142" s="2"/>
      <c r="BF4142" s="2"/>
      <c r="BG4142" s="2"/>
      <c r="BH4142" s="2"/>
      <c r="BI4142" s="2"/>
      <c r="BJ4142" s="2"/>
      <c r="BK4142" s="2"/>
      <c r="BL4142" s="2"/>
      <c r="BM4142" s="2"/>
      <c r="BN4142" s="2"/>
      <c r="BO4142" s="2"/>
      <c r="BP4142" s="2"/>
      <c r="BQ4142" s="2"/>
      <c r="BR4142" s="2"/>
      <c r="BS4142" s="2"/>
      <c r="BT4142" s="2"/>
      <c r="BU4142" s="2"/>
      <c r="BV4142" s="2"/>
      <c r="BW4142" s="2"/>
      <c r="BX4142" s="2"/>
      <c r="BY4142" s="2"/>
      <c r="BZ4142" s="2"/>
      <c r="CA4142" s="2"/>
      <c r="CB4142" s="2"/>
      <c r="CC4142" s="2"/>
      <c r="CD4142" s="2"/>
    </row>
    <row r="4143" spans="1:82" x14ac:dyDescent="0.2">
      <c r="A4143" s="50"/>
      <c r="B4143" s="50"/>
      <c r="C4143" s="50"/>
      <c r="D4143" s="50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  <c r="BA4143" s="2"/>
      <c r="BB4143" s="2"/>
      <c r="BC4143" s="2"/>
      <c r="BD4143" s="2"/>
      <c r="BE4143" s="2"/>
      <c r="BF4143" s="2"/>
      <c r="BG4143" s="2"/>
      <c r="BH4143" s="2"/>
      <c r="BI4143" s="2"/>
      <c r="BJ4143" s="2"/>
      <c r="BK4143" s="2"/>
      <c r="BL4143" s="2"/>
      <c r="BM4143" s="2"/>
      <c r="BN4143" s="2"/>
      <c r="BO4143" s="2"/>
      <c r="BP4143" s="2"/>
      <c r="BQ4143" s="2"/>
      <c r="BR4143" s="2"/>
      <c r="BS4143" s="2"/>
      <c r="BT4143" s="2"/>
      <c r="BU4143" s="2"/>
      <c r="BV4143" s="2"/>
      <c r="BW4143" s="2"/>
      <c r="BX4143" s="2"/>
      <c r="BY4143" s="2"/>
      <c r="BZ4143" s="2"/>
      <c r="CA4143" s="2"/>
      <c r="CB4143" s="2"/>
      <c r="CC4143" s="2"/>
      <c r="CD4143" s="2"/>
    </row>
    <row r="4144" spans="1:82" x14ac:dyDescent="0.2">
      <c r="A4144" s="50"/>
      <c r="B4144" s="50"/>
      <c r="C4144" s="50"/>
      <c r="D4144" s="50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  <c r="BA4144" s="2"/>
      <c r="BB4144" s="2"/>
      <c r="BC4144" s="2"/>
      <c r="BD4144" s="2"/>
      <c r="BE4144" s="2"/>
      <c r="BF4144" s="2"/>
      <c r="BG4144" s="2"/>
      <c r="BH4144" s="2"/>
      <c r="BI4144" s="2"/>
      <c r="BJ4144" s="2"/>
      <c r="BK4144" s="2"/>
      <c r="BL4144" s="2"/>
      <c r="BM4144" s="2"/>
      <c r="BN4144" s="2"/>
      <c r="BO4144" s="2"/>
      <c r="BP4144" s="2"/>
      <c r="BQ4144" s="2"/>
      <c r="BR4144" s="2"/>
      <c r="BS4144" s="2"/>
      <c r="BT4144" s="2"/>
      <c r="BU4144" s="2"/>
      <c r="BV4144" s="2"/>
      <c r="BW4144" s="2"/>
      <c r="BX4144" s="2"/>
      <c r="BY4144" s="2"/>
      <c r="BZ4144" s="2"/>
      <c r="CA4144" s="2"/>
      <c r="CB4144" s="2"/>
      <c r="CC4144" s="2"/>
      <c r="CD4144" s="2"/>
    </row>
    <row r="4145" spans="1:82" x14ac:dyDescent="0.2">
      <c r="A4145" s="50"/>
      <c r="B4145" s="50"/>
      <c r="C4145" s="50"/>
      <c r="D4145" s="50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  <c r="BA4145" s="2"/>
      <c r="BB4145" s="2"/>
      <c r="BC4145" s="2"/>
      <c r="BD4145" s="2"/>
      <c r="BE4145" s="2"/>
      <c r="BF4145" s="2"/>
      <c r="BG4145" s="2"/>
      <c r="BH4145" s="2"/>
      <c r="BI4145" s="2"/>
      <c r="BJ4145" s="2"/>
      <c r="BK4145" s="2"/>
      <c r="BL4145" s="2"/>
      <c r="BM4145" s="2"/>
      <c r="BN4145" s="2"/>
      <c r="BO4145" s="2"/>
      <c r="BP4145" s="2"/>
      <c r="BQ4145" s="2"/>
      <c r="BR4145" s="2"/>
      <c r="BS4145" s="2"/>
      <c r="BT4145" s="2"/>
      <c r="BU4145" s="2"/>
      <c r="BV4145" s="2"/>
      <c r="BW4145" s="2"/>
      <c r="BX4145" s="2"/>
      <c r="BY4145" s="2"/>
      <c r="BZ4145" s="2"/>
      <c r="CA4145" s="2"/>
      <c r="CB4145" s="2"/>
      <c r="CC4145" s="2"/>
      <c r="CD4145" s="2"/>
    </row>
    <row r="4146" spans="1:82" x14ac:dyDescent="0.2">
      <c r="A4146" s="50"/>
      <c r="B4146" s="50"/>
      <c r="C4146" s="50"/>
      <c r="D4146" s="50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  <c r="BA4146" s="2"/>
      <c r="BB4146" s="2"/>
      <c r="BC4146" s="2"/>
      <c r="BD4146" s="2"/>
      <c r="BE4146" s="2"/>
      <c r="BF4146" s="2"/>
      <c r="BG4146" s="2"/>
      <c r="BH4146" s="2"/>
      <c r="BI4146" s="2"/>
      <c r="BJ4146" s="2"/>
      <c r="BK4146" s="2"/>
      <c r="BL4146" s="2"/>
      <c r="BM4146" s="2"/>
      <c r="BN4146" s="2"/>
      <c r="BO4146" s="2"/>
      <c r="BP4146" s="2"/>
      <c r="BQ4146" s="2"/>
      <c r="BR4146" s="2"/>
      <c r="BS4146" s="2"/>
      <c r="BT4146" s="2"/>
      <c r="BU4146" s="2"/>
      <c r="BV4146" s="2"/>
      <c r="BW4146" s="2"/>
      <c r="BX4146" s="2"/>
      <c r="BY4146" s="2"/>
      <c r="BZ4146" s="2"/>
      <c r="CA4146" s="2"/>
      <c r="CB4146" s="2"/>
      <c r="CC4146" s="2"/>
      <c r="CD4146" s="2"/>
    </row>
    <row r="4147" spans="1:82" x14ac:dyDescent="0.2">
      <c r="A4147" s="50"/>
      <c r="B4147" s="50"/>
      <c r="C4147" s="50"/>
      <c r="D4147" s="50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  <c r="AY4147" s="2"/>
      <c r="AZ4147" s="2"/>
      <c r="BA4147" s="2"/>
      <c r="BB4147" s="2"/>
      <c r="BC4147" s="2"/>
      <c r="BD4147" s="2"/>
      <c r="BE4147" s="2"/>
      <c r="BF4147" s="2"/>
      <c r="BG4147" s="2"/>
      <c r="BH4147" s="2"/>
      <c r="BI4147" s="2"/>
      <c r="BJ4147" s="2"/>
      <c r="BK4147" s="2"/>
      <c r="BL4147" s="2"/>
      <c r="BM4147" s="2"/>
      <c r="BN4147" s="2"/>
      <c r="BO4147" s="2"/>
      <c r="BP4147" s="2"/>
      <c r="BQ4147" s="2"/>
      <c r="BR4147" s="2"/>
      <c r="BS4147" s="2"/>
      <c r="BT4147" s="2"/>
      <c r="BU4147" s="2"/>
      <c r="BV4147" s="2"/>
      <c r="BW4147" s="2"/>
      <c r="BX4147" s="2"/>
      <c r="BY4147" s="2"/>
      <c r="BZ4147" s="2"/>
      <c r="CA4147" s="2"/>
      <c r="CB4147" s="2"/>
      <c r="CC4147" s="2"/>
      <c r="CD4147" s="2"/>
    </row>
    <row r="4148" spans="1:82" x14ac:dyDescent="0.2">
      <c r="A4148" s="50"/>
      <c r="B4148" s="50"/>
      <c r="C4148" s="50"/>
      <c r="D4148" s="50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2"/>
      <c r="BD4148" s="2"/>
      <c r="BE4148" s="2"/>
      <c r="BF4148" s="2"/>
      <c r="BG4148" s="2"/>
      <c r="BH4148" s="2"/>
      <c r="BI4148" s="2"/>
      <c r="BJ4148" s="2"/>
      <c r="BK4148" s="2"/>
      <c r="BL4148" s="2"/>
      <c r="BM4148" s="2"/>
      <c r="BN4148" s="2"/>
      <c r="BO4148" s="2"/>
      <c r="BP4148" s="2"/>
      <c r="BQ4148" s="2"/>
      <c r="BR4148" s="2"/>
      <c r="BS4148" s="2"/>
      <c r="BT4148" s="2"/>
      <c r="BU4148" s="2"/>
      <c r="BV4148" s="2"/>
      <c r="BW4148" s="2"/>
      <c r="BX4148" s="2"/>
      <c r="BY4148" s="2"/>
      <c r="BZ4148" s="2"/>
      <c r="CA4148" s="2"/>
      <c r="CB4148" s="2"/>
      <c r="CC4148" s="2"/>
      <c r="CD4148" s="2"/>
    </row>
    <row r="4149" spans="1:82" x14ac:dyDescent="0.2">
      <c r="A4149" s="50"/>
      <c r="B4149" s="50"/>
      <c r="C4149" s="50"/>
      <c r="D4149" s="50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  <c r="BA4149" s="2"/>
      <c r="BB4149" s="2"/>
      <c r="BC4149" s="2"/>
      <c r="BD4149" s="2"/>
      <c r="BE4149" s="2"/>
      <c r="BF4149" s="2"/>
      <c r="BG4149" s="2"/>
      <c r="BH4149" s="2"/>
      <c r="BI4149" s="2"/>
      <c r="BJ4149" s="2"/>
      <c r="BK4149" s="2"/>
      <c r="BL4149" s="2"/>
      <c r="BM4149" s="2"/>
      <c r="BN4149" s="2"/>
      <c r="BO4149" s="2"/>
      <c r="BP4149" s="2"/>
      <c r="BQ4149" s="2"/>
      <c r="BR4149" s="2"/>
      <c r="BS4149" s="2"/>
      <c r="BT4149" s="2"/>
      <c r="BU4149" s="2"/>
      <c r="BV4149" s="2"/>
      <c r="BW4149" s="2"/>
      <c r="BX4149" s="2"/>
      <c r="BY4149" s="2"/>
      <c r="BZ4149" s="2"/>
      <c r="CA4149" s="2"/>
      <c r="CB4149" s="2"/>
      <c r="CC4149" s="2"/>
      <c r="CD4149" s="2"/>
    </row>
    <row r="4150" spans="1:82" x14ac:dyDescent="0.2">
      <c r="A4150" s="50"/>
      <c r="B4150" s="50"/>
      <c r="C4150" s="50"/>
      <c r="D4150" s="50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2"/>
      <c r="BD4150" s="2"/>
      <c r="BE4150" s="2"/>
      <c r="BF4150" s="2"/>
      <c r="BG4150" s="2"/>
      <c r="BH4150" s="2"/>
      <c r="BI4150" s="2"/>
      <c r="BJ4150" s="2"/>
      <c r="BK4150" s="2"/>
      <c r="BL4150" s="2"/>
      <c r="BM4150" s="2"/>
      <c r="BN4150" s="2"/>
      <c r="BO4150" s="2"/>
      <c r="BP4150" s="2"/>
      <c r="BQ4150" s="2"/>
      <c r="BR4150" s="2"/>
      <c r="BS4150" s="2"/>
      <c r="BT4150" s="2"/>
      <c r="BU4150" s="2"/>
      <c r="BV4150" s="2"/>
      <c r="BW4150" s="2"/>
      <c r="BX4150" s="2"/>
      <c r="BY4150" s="2"/>
      <c r="BZ4150" s="2"/>
      <c r="CA4150" s="2"/>
      <c r="CB4150" s="2"/>
      <c r="CC4150" s="2"/>
      <c r="CD4150" s="2"/>
    </row>
    <row r="4151" spans="1:82" x14ac:dyDescent="0.2">
      <c r="A4151" s="50"/>
      <c r="B4151" s="50"/>
      <c r="C4151" s="50"/>
      <c r="D4151" s="50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2"/>
      <c r="BD4151" s="2"/>
      <c r="BE4151" s="2"/>
      <c r="BF4151" s="2"/>
      <c r="BG4151" s="2"/>
      <c r="BH4151" s="2"/>
      <c r="BI4151" s="2"/>
      <c r="BJ4151" s="2"/>
      <c r="BK4151" s="2"/>
      <c r="BL4151" s="2"/>
      <c r="BM4151" s="2"/>
      <c r="BN4151" s="2"/>
      <c r="BO4151" s="2"/>
      <c r="BP4151" s="2"/>
      <c r="BQ4151" s="2"/>
      <c r="BR4151" s="2"/>
      <c r="BS4151" s="2"/>
      <c r="BT4151" s="2"/>
      <c r="BU4151" s="2"/>
      <c r="BV4151" s="2"/>
      <c r="BW4151" s="2"/>
      <c r="BX4151" s="2"/>
      <c r="BY4151" s="2"/>
      <c r="BZ4151" s="2"/>
      <c r="CA4151" s="2"/>
      <c r="CB4151" s="2"/>
      <c r="CC4151" s="2"/>
      <c r="CD4151" s="2"/>
    </row>
    <row r="4152" spans="1:82" x14ac:dyDescent="0.2">
      <c r="A4152" s="50"/>
      <c r="B4152" s="50"/>
      <c r="C4152" s="50"/>
      <c r="D4152" s="50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  <c r="BA4152" s="2"/>
      <c r="BB4152" s="2"/>
      <c r="BC4152" s="2"/>
      <c r="BD4152" s="2"/>
      <c r="BE4152" s="2"/>
      <c r="BF4152" s="2"/>
      <c r="BG4152" s="2"/>
      <c r="BH4152" s="2"/>
      <c r="BI4152" s="2"/>
      <c r="BJ4152" s="2"/>
      <c r="BK4152" s="2"/>
      <c r="BL4152" s="2"/>
      <c r="BM4152" s="2"/>
      <c r="BN4152" s="2"/>
      <c r="BO4152" s="2"/>
      <c r="BP4152" s="2"/>
      <c r="BQ4152" s="2"/>
      <c r="BR4152" s="2"/>
      <c r="BS4152" s="2"/>
      <c r="BT4152" s="2"/>
      <c r="BU4152" s="2"/>
      <c r="BV4152" s="2"/>
      <c r="BW4152" s="2"/>
      <c r="BX4152" s="2"/>
      <c r="BY4152" s="2"/>
      <c r="BZ4152" s="2"/>
      <c r="CA4152" s="2"/>
      <c r="CB4152" s="2"/>
      <c r="CC4152" s="2"/>
      <c r="CD4152" s="2"/>
    </row>
    <row r="4153" spans="1:82" x14ac:dyDescent="0.2">
      <c r="A4153" s="50"/>
      <c r="B4153" s="50"/>
      <c r="C4153" s="50"/>
      <c r="D4153" s="50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2"/>
      <c r="BD4153" s="2"/>
      <c r="BE4153" s="2"/>
      <c r="BF4153" s="2"/>
      <c r="BG4153" s="2"/>
      <c r="BH4153" s="2"/>
      <c r="BI4153" s="2"/>
      <c r="BJ4153" s="2"/>
      <c r="BK4153" s="2"/>
      <c r="BL4153" s="2"/>
      <c r="BM4153" s="2"/>
      <c r="BN4153" s="2"/>
      <c r="BO4153" s="2"/>
      <c r="BP4153" s="2"/>
      <c r="BQ4153" s="2"/>
      <c r="BR4153" s="2"/>
      <c r="BS4153" s="2"/>
      <c r="BT4153" s="2"/>
      <c r="BU4153" s="2"/>
      <c r="BV4153" s="2"/>
      <c r="BW4153" s="2"/>
      <c r="BX4153" s="2"/>
      <c r="BY4153" s="2"/>
      <c r="BZ4153" s="2"/>
      <c r="CA4153" s="2"/>
      <c r="CB4153" s="2"/>
      <c r="CC4153" s="2"/>
      <c r="CD4153" s="2"/>
    </row>
    <row r="4154" spans="1:82" x14ac:dyDescent="0.2">
      <c r="A4154" s="50"/>
      <c r="B4154" s="50"/>
      <c r="C4154" s="50"/>
      <c r="D4154" s="50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2"/>
      <c r="BD4154" s="2"/>
      <c r="BE4154" s="2"/>
      <c r="BF4154" s="2"/>
      <c r="BG4154" s="2"/>
      <c r="BH4154" s="2"/>
      <c r="BI4154" s="2"/>
      <c r="BJ4154" s="2"/>
      <c r="BK4154" s="2"/>
      <c r="BL4154" s="2"/>
      <c r="BM4154" s="2"/>
      <c r="BN4154" s="2"/>
      <c r="BO4154" s="2"/>
      <c r="BP4154" s="2"/>
      <c r="BQ4154" s="2"/>
      <c r="BR4154" s="2"/>
      <c r="BS4154" s="2"/>
      <c r="BT4154" s="2"/>
      <c r="BU4154" s="2"/>
      <c r="BV4154" s="2"/>
      <c r="BW4154" s="2"/>
      <c r="BX4154" s="2"/>
      <c r="BY4154" s="2"/>
      <c r="BZ4154" s="2"/>
      <c r="CA4154" s="2"/>
      <c r="CB4154" s="2"/>
      <c r="CC4154" s="2"/>
      <c r="CD4154" s="2"/>
    </row>
    <row r="4155" spans="1:82" x14ac:dyDescent="0.2">
      <c r="A4155" s="50"/>
      <c r="B4155" s="50"/>
      <c r="C4155" s="50"/>
      <c r="D4155" s="50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2"/>
      <c r="BD4155" s="2"/>
      <c r="BE4155" s="2"/>
      <c r="BF4155" s="2"/>
      <c r="BG4155" s="2"/>
      <c r="BH4155" s="2"/>
      <c r="BI4155" s="2"/>
      <c r="BJ4155" s="2"/>
      <c r="BK4155" s="2"/>
      <c r="BL4155" s="2"/>
      <c r="BM4155" s="2"/>
      <c r="BN4155" s="2"/>
      <c r="BO4155" s="2"/>
      <c r="BP4155" s="2"/>
      <c r="BQ4155" s="2"/>
      <c r="BR4155" s="2"/>
      <c r="BS4155" s="2"/>
      <c r="BT4155" s="2"/>
      <c r="BU4155" s="2"/>
      <c r="BV4155" s="2"/>
      <c r="BW4155" s="2"/>
      <c r="BX4155" s="2"/>
      <c r="BY4155" s="2"/>
      <c r="BZ4155" s="2"/>
      <c r="CA4155" s="2"/>
      <c r="CB4155" s="2"/>
      <c r="CC4155" s="2"/>
      <c r="CD4155" s="2"/>
    </row>
    <row r="4156" spans="1:82" x14ac:dyDescent="0.2">
      <c r="A4156" s="50"/>
      <c r="B4156" s="50"/>
      <c r="C4156" s="50"/>
      <c r="D4156" s="50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  <c r="BA4156" s="2"/>
      <c r="BB4156" s="2"/>
      <c r="BC4156" s="2"/>
      <c r="BD4156" s="2"/>
      <c r="BE4156" s="2"/>
      <c r="BF4156" s="2"/>
      <c r="BG4156" s="2"/>
      <c r="BH4156" s="2"/>
      <c r="BI4156" s="2"/>
      <c r="BJ4156" s="2"/>
      <c r="BK4156" s="2"/>
      <c r="BL4156" s="2"/>
      <c r="BM4156" s="2"/>
      <c r="BN4156" s="2"/>
      <c r="BO4156" s="2"/>
      <c r="BP4156" s="2"/>
      <c r="BQ4156" s="2"/>
      <c r="BR4156" s="2"/>
      <c r="BS4156" s="2"/>
      <c r="BT4156" s="2"/>
      <c r="BU4156" s="2"/>
      <c r="BV4156" s="2"/>
      <c r="BW4156" s="2"/>
      <c r="BX4156" s="2"/>
      <c r="BY4156" s="2"/>
      <c r="BZ4156" s="2"/>
      <c r="CA4156" s="2"/>
      <c r="CB4156" s="2"/>
      <c r="CC4156" s="2"/>
      <c r="CD4156" s="2"/>
    </row>
    <row r="4157" spans="1:82" x14ac:dyDescent="0.2">
      <c r="A4157" s="50"/>
      <c r="B4157" s="50"/>
      <c r="C4157" s="50"/>
      <c r="D4157" s="50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2"/>
      <c r="BD4157" s="2"/>
      <c r="BE4157" s="2"/>
      <c r="BF4157" s="2"/>
      <c r="BG4157" s="2"/>
      <c r="BH4157" s="2"/>
      <c r="BI4157" s="2"/>
      <c r="BJ4157" s="2"/>
      <c r="BK4157" s="2"/>
      <c r="BL4157" s="2"/>
      <c r="BM4157" s="2"/>
      <c r="BN4157" s="2"/>
      <c r="BO4157" s="2"/>
      <c r="BP4157" s="2"/>
      <c r="BQ4157" s="2"/>
      <c r="BR4157" s="2"/>
      <c r="BS4157" s="2"/>
      <c r="BT4157" s="2"/>
      <c r="BU4157" s="2"/>
      <c r="BV4157" s="2"/>
      <c r="BW4157" s="2"/>
      <c r="BX4157" s="2"/>
      <c r="BY4157" s="2"/>
      <c r="BZ4157" s="2"/>
      <c r="CA4157" s="2"/>
      <c r="CB4157" s="2"/>
      <c r="CC4157" s="2"/>
      <c r="CD4157" s="2"/>
    </row>
    <row r="4158" spans="1:82" x14ac:dyDescent="0.2">
      <c r="A4158" s="50"/>
      <c r="B4158" s="50"/>
      <c r="C4158" s="50"/>
      <c r="D4158" s="50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  <c r="BA4158" s="2"/>
      <c r="BB4158" s="2"/>
      <c r="BC4158" s="2"/>
      <c r="BD4158" s="2"/>
      <c r="BE4158" s="2"/>
      <c r="BF4158" s="2"/>
      <c r="BG4158" s="2"/>
      <c r="BH4158" s="2"/>
      <c r="BI4158" s="2"/>
      <c r="BJ4158" s="2"/>
      <c r="BK4158" s="2"/>
      <c r="BL4158" s="2"/>
      <c r="BM4158" s="2"/>
      <c r="BN4158" s="2"/>
      <c r="BO4158" s="2"/>
      <c r="BP4158" s="2"/>
      <c r="BQ4158" s="2"/>
      <c r="BR4158" s="2"/>
      <c r="BS4158" s="2"/>
      <c r="BT4158" s="2"/>
      <c r="BU4158" s="2"/>
      <c r="BV4158" s="2"/>
      <c r="BW4158" s="2"/>
      <c r="BX4158" s="2"/>
      <c r="BY4158" s="2"/>
      <c r="BZ4158" s="2"/>
      <c r="CA4158" s="2"/>
      <c r="CB4158" s="2"/>
      <c r="CC4158" s="2"/>
      <c r="CD4158" s="2"/>
    </row>
    <row r="4159" spans="1:82" x14ac:dyDescent="0.2">
      <c r="A4159" s="50"/>
      <c r="B4159" s="50"/>
      <c r="C4159" s="50"/>
      <c r="D4159" s="50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2"/>
      <c r="BD4159" s="2"/>
      <c r="BE4159" s="2"/>
      <c r="BF4159" s="2"/>
      <c r="BG4159" s="2"/>
      <c r="BH4159" s="2"/>
      <c r="BI4159" s="2"/>
      <c r="BJ4159" s="2"/>
      <c r="BK4159" s="2"/>
      <c r="BL4159" s="2"/>
      <c r="BM4159" s="2"/>
      <c r="BN4159" s="2"/>
      <c r="BO4159" s="2"/>
      <c r="BP4159" s="2"/>
      <c r="BQ4159" s="2"/>
      <c r="BR4159" s="2"/>
      <c r="BS4159" s="2"/>
      <c r="BT4159" s="2"/>
      <c r="BU4159" s="2"/>
      <c r="BV4159" s="2"/>
      <c r="BW4159" s="2"/>
      <c r="BX4159" s="2"/>
      <c r="BY4159" s="2"/>
      <c r="BZ4159" s="2"/>
      <c r="CA4159" s="2"/>
      <c r="CB4159" s="2"/>
      <c r="CC4159" s="2"/>
      <c r="CD4159" s="2"/>
    </row>
    <row r="4160" spans="1:82" x14ac:dyDescent="0.2">
      <c r="A4160" s="50"/>
      <c r="B4160" s="50"/>
      <c r="C4160" s="50"/>
      <c r="D4160" s="50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  <c r="BA4160" s="2"/>
      <c r="BB4160" s="2"/>
      <c r="BC4160" s="2"/>
      <c r="BD4160" s="2"/>
      <c r="BE4160" s="2"/>
      <c r="BF4160" s="2"/>
      <c r="BG4160" s="2"/>
      <c r="BH4160" s="2"/>
      <c r="BI4160" s="2"/>
      <c r="BJ4160" s="2"/>
      <c r="BK4160" s="2"/>
      <c r="BL4160" s="2"/>
      <c r="BM4160" s="2"/>
      <c r="BN4160" s="2"/>
      <c r="BO4160" s="2"/>
      <c r="BP4160" s="2"/>
      <c r="BQ4160" s="2"/>
      <c r="BR4160" s="2"/>
      <c r="BS4160" s="2"/>
      <c r="BT4160" s="2"/>
      <c r="BU4160" s="2"/>
      <c r="BV4160" s="2"/>
      <c r="BW4160" s="2"/>
      <c r="BX4160" s="2"/>
      <c r="BY4160" s="2"/>
      <c r="BZ4160" s="2"/>
      <c r="CA4160" s="2"/>
      <c r="CB4160" s="2"/>
      <c r="CC4160" s="2"/>
      <c r="CD4160" s="2"/>
    </row>
    <row r="4161" spans="1:82" x14ac:dyDescent="0.2">
      <c r="A4161" s="50"/>
      <c r="B4161" s="50"/>
      <c r="C4161" s="50"/>
      <c r="D4161" s="50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2"/>
      <c r="BD4161" s="2"/>
      <c r="BE4161" s="2"/>
      <c r="BF4161" s="2"/>
      <c r="BG4161" s="2"/>
      <c r="BH4161" s="2"/>
      <c r="BI4161" s="2"/>
      <c r="BJ4161" s="2"/>
      <c r="BK4161" s="2"/>
      <c r="BL4161" s="2"/>
      <c r="BM4161" s="2"/>
      <c r="BN4161" s="2"/>
      <c r="BO4161" s="2"/>
      <c r="BP4161" s="2"/>
      <c r="BQ4161" s="2"/>
      <c r="BR4161" s="2"/>
      <c r="BS4161" s="2"/>
      <c r="BT4161" s="2"/>
      <c r="BU4161" s="2"/>
      <c r="BV4161" s="2"/>
      <c r="BW4161" s="2"/>
      <c r="BX4161" s="2"/>
      <c r="BY4161" s="2"/>
      <c r="BZ4161" s="2"/>
      <c r="CA4161" s="2"/>
      <c r="CB4161" s="2"/>
      <c r="CC4161" s="2"/>
      <c r="CD4161" s="2"/>
    </row>
    <row r="4162" spans="1:82" x14ac:dyDescent="0.2">
      <c r="A4162" s="50"/>
      <c r="B4162" s="50"/>
      <c r="C4162" s="50"/>
      <c r="D4162" s="50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2"/>
      <c r="BD4162" s="2"/>
      <c r="BE4162" s="2"/>
      <c r="BF4162" s="2"/>
      <c r="BG4162" s="2"/>
      <c r="BH4162" s="2"/>
      <c r="BI4162" s="2"/>
      <c r="BJ4162" s="2"/>
      <c r="BK4162" s="2"/>
      <c r="BL4162" s="2"/>
      <c r="BM4162" s="2"/>
      <c r="BN4162" s="2"/>
      <c r="BO4162" s="2"/>
      <c r="BP4162" s="2"/>
      <c r="BQ4162" s="2"/>
      <c r="BR4162" s="2"/>
      <c r="BS4162" s="2"/>
      <c r="BT4162" s="2"/>
      <c r="BU4162" s="2"/>
      <c r="BV4162" s="2"/>
      <c r="BW4162" s="2"/>
      <c r="BX4162" s="2"/>
      <c r="BY4162" s="2"/>
      <c r="BZ4162" s="2"/>
      <c r="CA4162" s="2"/>
      <c r="CB4162" s="2"/>
      <c r="CC4162" s="2"/>
      <c r="CD4162" s="2"/>
    </row>
    <row r="4163" spans="1:82" x14ac:dyDescent="0.2">
      <c r="A4163" s="50"/>
      <c r="B4163" s="50"/>
      <c r="C4163" s="50"/>
      <c r="D4163" s="50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  <c r="BA4163" s="2"/>
      <c r="BB4163" s="2"/>
      <c r="BC4163" s="2"/>
      <c r="BD4163" s="2"/>
      <c r="BE4163" s="2"/>
      <c r="BF4163" s="2"/>
      <c r="BG4163" s="2"/>
      <c r="BH4163" s="2"/>
      <c r="BI4163" s="2"/>
      <c r="BJ4163" s="2"/>
      <c r="BK4163" s="2"/>
      <c r="BL4163" s="2"/>
      <c r="BM4163" s="2"/>
      <c r="BN4163" s="2"/>
      <c r="BO4163" s="2"/>
      <c r="BP4163" s="2"/>
      <c r="BQ4163" s="2"/>
      <c r="BR4163" s="2"/>
      <c r="BS4163" s="2"/>
      <c r="BT4163" s="2"/>
      <c r="BU4163" s="2"/>
      <c r="BV4163" s="2"/>
      <c r="BW4163" s="2"/>
      <c r="BX4163" s="2"/>
      <c r="BY4163" s="2"/>
      <c r="BZ4163" s="2"/>
      <c r="CA4163" s="2"/>
      <c r="CB4163" s="2"/>
      <c r="CC4163" s="2"/>
      <c r="CD4163" s="2"/>
    </row>
    <row r="4164" spans="1:82" x14ac:dyDescent="0.2">
      <c r="A4164" s="50"/>
      <c r="B4164" s="50"/>
      <c r="C4164" s="50"/>
      <c r="D4164" s="50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  <c r="BA4164" s="2"/>
      <c r="BB4164" s="2"/>
      <c r="BC4164" s="2"/>
      <c r="BD4164" s="2"/>
      <c r="BE4164" s="2"/>
      <c r="BF4164" s="2"/>
      <c r="BG4164" s="2"/>
      <c r="BH4164" s="2"/>
      <c r="BI4164" s="2"/>
      <c r="BJ4164" s="2"/>
      <c r="BK4164" s="2"/>
      <c r="BL4164" s="2"/>
      <c r="BM4164" s="2"/>
      <c r="BN4164" s="2"/>
      <c r="BO4164" s="2"/>
      <c r="BP4164" s="2"/>
      <c r="BQ4164" s="2"/>
      <c r="BR4164" s="2"/>
      <c r="BS4164" s="2"/>
      <c r="BT4164" s="2"/>
      <c r="BU4164" s="2"/>
      <c r="BV4164" s="2"/>
      <c r="BW4164" s="2"/>
      <c r="BX4164" s="2"/>
      <c r="BY4164" s="2"/>
      <c r="BZ4164" s="2"/>
      <c r="CA4164" s="2"/>
      <c r="CB4164" s="2"/>
      <c r="CC4164" s="2"/>
      <c r="CD4164" s="2"/>
    </row>
    <row r="4165" spans="1:82" x14ac:dyDescent="0.2">
      <c r="A4165" s="50"/>
      <c r="B4165" s="50"/>
      <c r="C4165" s="50"/>
      <c r="D4165" s="50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2"/>
      <c r="BD4165" s="2"/>
      <c r="BE4165" s="2"/>
      <c r="BF4165" s="2"/>
      <c r="BG4165" s="2"/>
      <c r="BH4165" s="2"/>
      <c r="BI4165" s="2"/>
      <c r="BJ4165" s="2"/>
      <c r="BK4165" s="2"/>
      <c r="BL4165" s="2"/>
      <c r="BM4165" s="2"/>
      <c r="BN4165" s="2"/>
      <c r="BO4165" s="2"/>
      <c r="BP4165" s="2"/>
      <c r="BQ4165" s="2"/>
      <c r="BR4165" s="2"/>
      <c r="BS4165" s="2"/>
      <c r="BT4165" s="2"/>
      <c r="BU4165" s="2"/>
      <c r="BV4165" s="2"/>
      <c r="BW4165" s="2"/>
      <c r="BX4165" s="2"/>
      <c r="BY4165" s="2"/>
      <c r="BZ4165" s="2"/>
      <c r="CA4165" s="2"/>
      <c r="CB4165" s="2"/>
      <c r="CC4165" s="2"/>
      <c r="CD4165" s="2"/>
    </row>
    <row r="4166" spans="1:82" x14ac:dyDescent="0.2">
      <c r="A4166" s="50"/>
      <c r="B4166" s="50"/>
      <c r="C4166" s="50"/>
      <c r="D4166" s="50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  <c r="BA4166" s="2"/>
      <c r="BB4166" s="2"/>
      <c r="BC4166" s="2"/>
      <c r="BD4166" s="2"/>
      <c r="BE4166" s="2"/>
      <c r="BF4166" s="2"/>
      <c r="BG4166" s="2"/>
      <c r="BH4166" s="2"/>
      <c r="BI4166" s="2"/>
      <c r="BJ4166" s="2"/>
      <c r="BK4166" s="2"/>
      <c r="BL4166" s="2"/>
      <c r="BM4166" s="2"/>
      <c r="BN4166" s="2"/>
      <c r="BO4166" s="2"/>
      <c r="BP4166" s="2"/>
      <c r="BQ4166" s="2"/>
      <c r="BR4166" s="2"/>
      <c r="BS4166" s="2"/>
      <c r="BT4166" s="2"/>
      <c r="BU4166" s="2"/>
      <c r="BV4166" s="2"/>
      <c r="BW4166" s="2"/>
      <c r="BX4166" s="2"/>
      <c r="BY4166" s="2"/>
      <c r="BZ4166" s="2"/>
      <c r="CA4166" s="2"/>
      <c r="CB4166" s="2"/>
      <c r="CC4166" s="2"/>
      <c r="CD4166" s="2"/>
    </row>
    <row r="4167" spans="1:82" x14ac:dyDescent="0.2">
      <c r="A4167" s="50"/>
      <c r="B4167" s="50"/>
      <c r="C4167" s="50"/>
      <c r="D4167" s="50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2"/>
      <c r="BD4167" s="2"/>
      <c r="BE4167" s="2"/>
      <c r="BF4167" s="2"/>
      <c r="BG4167" s="2"/>
      <c r="BH4167" s="2"/>
      <c r="BI4167" s="2"/>
      <c r="BJ4167" s="2"/>
      <c r="BK4167" s="2"/>
      <c r="BL4167" s="2"/>
      <c r="BM4167" s="2"/>
      <c r="BN4167" s="2"/>
      <c r="BO4167" s="2"/>
      <c r="BP4167" s="2"/>
      <c r="BQ4167" s="2"/>
      <c r="BR4167" s="2"/>
      <c r="BS4167" s="2"/>
      <c r="BT4167" s="2"/>
      <c r="BU4167" s="2"/>
      <c r="BV4167" s="2"/>
      <c r="BW4167" s="2"/>
      <c r="BX4167" s="2"/>
      <c r="BY4167" s="2"/>
      <c r="BZ4167" s="2"/>
      <c r="CA4167" s="2"/>
      <c r="CB4167" s="2"/>
      <c r="CC4167" s="2"/>
      <c r="CD4167" s="2"/>
    </row>
    <row r="4168" spans="1:82" x14ac:dyDescent="0.2">
      <c r="A4168" s="50"/>
      <c r="B4168" s="50"/>
      <c r="C4168" s="50"/>
      <c r="D4168" s="50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2"/>
      <c r="BD4168" s="2"/>
      <c r="BE4168" s="2"/>
      <c r="BF4168" s="2"/>
      <c r="BG4168" s="2"/>
      <c r="BH4168" s="2"/>
      <c r="BI4168" s="2"/>
      <c r="BJ4168" s="2"/>
      <c r="BK4168" s="2"/>
      <c r="BL4168" s="2"/>
      <c r="BM4168" s="2"/>
      <c r="BN4168" s="2"/>
      <c r="BO4168" s="2"/>
      <c r="BP4168" s="2"/>
      <c r="BQ4168" s="2"/>
      <c r="BR4168" s="2"/>
      <c r="BS4168" s="2"/>
      <c r="BT4168" s="2"/>
      <c r="BU4168" s="2"/>
      <c r="BV4168" s="2"/>
      <c r="BW4168" s="2"/>
      <c r="BX4168" s="2"/>
      <c r="BY4168" s="2"/>
      <c r="BZ4168" s="2"/>
      <c r="CA4168" s="2"/>
      <c r="CB4168" s="2"/>
      <c r="CC4168" s="2"/>
      <c r="CD4168" s="2"/>
    </row>
    <row r="4169" spans="1:82" x14ac:dyDescent="0.2">
      <c r="A4169" s="50"/>
      <c r="B4169" s="50"/>
      <c r="C4169" s="50"/>
      <c r="D4169" s="50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  <c r="BA4169" s="2"/>
      <c r="BB4169" s="2"/>
      <c r="BC4169" s="2"/>
      <c r="BD4169" s="2"/>
      <c r="BE4169" s="2"/>
      <c r="BF4169" s="2"/>
      <c r="BG4169" s="2"/>
      <c r="BH4169" s="2"/>
      <c r="BI4169" s="2"/>
      <c r="BJ4169" s="2"/>
      <c r="BK4169" s="2"/>
      <c r="BL4169" s="2"/>
      <c r="BM4169" s="2"/>
      <c r="BN4169" s="2"/>
      <c r="BO4169" s="2"/>
      <c r="BP4169" s="2"/>
      <c r="BQ4169" s="2"/>
      <c r="BR4169" s="2"/>
      <c r="BS4169" s="2"/>
      <c r="BT4169" s="2"/>
      <c r="BU4169" s="2"/>
      <c r="BV4169" s="2"/>
      <c r="BW4169" s="2"/>
      <c r="BX4169" s="2"/>
      <c r="BY4169" s="2"/>
      <c r="BZ4169" s="2"/>
      <c r="CA4169" s="2"/>
      <c r="CB4169" s="2"/>
      <c r="CC4169" s="2"/>
      <c r="CD4169" s="2"/>
    </row>
    <row r="4170" spans="1:82" x14ac:dyDescent="0.2">
      <c r="A4170" s="50"/>
      <c r="B4170" s="50"/>
      <c r="C4170" s="50"/>
      <c r="D4170" s="50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  <c r="BA4170" s="2"/>
      <c r="BB4170" s="2"/>
      <c r="BC4170" s="2"/>
      <c r="BD4170" s="2"/>
      <c r="BE4170" s="2"/>
      <c r="BF4170" s="2"/>
      <c r="BG4170" s="2"/>
      <c r="BH4170" s="2"/>
      <c r="BI4170" s="2"/>
      <c r="BJ4170" s="2"/>
      <c r="BK4170" s="2"/>
      <c r="BL4170" s="2"/>
      <c r="BM4170" s="2"/>
      <c r="BN4170" s="2"/>
      <c r="BO4170" s="2"/>
      <c r="BP4170" s="2"/>
      <c r="BQ4170" s="2"/>
      <c r="BR4170" s="2"/>
      <c r="BS4170" s="2"/>
      <c r="BT4170" s="2"/>
      <c r="BU4170" s="2"/>
      <c r="BV4170" s="2"/>
      <c r="BW4170" s="2"/>
      <c r="BX4170" s="2"/>
      <c r="BY4170" s="2"/>
      <c r="BZ4170" s="2"/>
      <c r="CA4170" s="2"/>
      <c r="CB4170" s="2"/>
      <c r="CC4170" s="2"/>
      <c r="CD4170" s="2"/>
    </row>
    <row r="4171" spans="1:82" x14ac:dyDescent="0.2">
      <c r="A4171" s="50"/>
      <c r="B4171" s="50"/>
      <c r="C4171" s="50"/>
      <c r="D4171" s="50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  <c r="BA4171" s="2"/>
      <c r="BB4171" s="2"/>
      <c r="BC4171" s="2"/>
      <c r="BD4171" s="2"/>
      <c r="BE4171" s="2"/>
      <c r="BF4171" s="2"/>
      <c r="BG4171" s="2"/>
      <c r="BH4171" s="2"/>
      <c r="BI4171" s="2"/>
      <c r="BJ4171" s="2"/>
      <c r="BK4171" s="2"/>
      <c r="BL4171" s="2"/>
      <c r="BM4171" s="2"/>
      <c r="BN4171" s="2"/>
      <c r="BO4171" s="2"/>
      <c r="BP4171" s="2"/>
      <c r="BQ4171" s="2"/>
      <c r="BR4171" s="2"/>
      <c r="BS4171" s="2"/>
      <c r="BT4171" s="2"/>
      <c r="BU4171" s="2"/>
      <c r="BV4171" s="2"/>
      <c r="BW4171" s="2"/>
      <c r="BX4171" s="2"/>
      <c r="BY4171" s="2"/>
      <c r="BZ4171" s="2"/>
      <c r="CA4171" s="2"/>
      <c r="CB4171" s="2"/>
      <c r="CC4171" s="2"/>
      <c r="CD4171" s="2"/>
    </row>
    <row r="4172" spans="1:82" x14ac:dyDescent="0.2">
      <c r="A4172" s="50"/>
      <c r="B4172" s="50"/>
      <c r="C4172" s="50"/>
      <c r="D4172" s="50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  <c r="BA4172" s="2"/>
      <c r="BB4172" s="2"/>
      <c r="BC4172" s="2"/>
      <c r="BD4172" s="2"/>
      <c r="BE4172" s="2"/>
      <c r="BF4172" s="2"/>
      <c r="BG4172" s="2"/>
      <c r="BH4172" s="2"/>
      <c r="BI4172" s="2"/>
      <c r="BJ4172" s="2"/>
      <c r="BK4172" s="2"/>
      <c r="BL4172" s="2"/>
      <c r="BM4172" s="2"/>
      <c r="BN4172" s="2"/>
      <c r="BO4172" s="2"/>
      <c r="BP4172" s="2"/>
      <c r="BQ4172" s="2"/>
      <c r="BR4172" s="2"/>
      <c r="BS4172" s="2"/>
      <c r="BT4172" s="2"/>
      <c r="BU4172" s="2"/>
      <c r="BV4172" s="2"/>
      <c r="BW4172" s="2"/>
      <c r="BX4172" s="2"/>
      <c r="BY4172" s="2"/>
      <c r="BZ4172" s="2"/>
      <c r="CA4172" s="2"/>
      <c r="CB4172" s="2"/>
      <c r="CC4172" s="2"/>
      <c r="CD4172" s="2"/>
    </row>
    <row r="4173" spans="1:82" x14ac:dyDescent="0.2">
      <c r="A4173" s="50"/>
      <c r="B4173" s="50"/>
      <c r="C4173" s="50"/>
      <c r="D4173" s="50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2"/>
      <c r="BD4173" s="2"/>
      <c r="BE4173" s="2"/>
      <c r="BF4173" s="2"/>
      <c r="BG4173" s="2"/>
      <c r="BH4173" s="2"/>
      <c r="BI4173" s="2"/>
      <c r="BJ4173" s="2"/>
      <c r="BK4173" s="2"/>
      <c r="BL4173" s="2"/>
      <c r="BM4173" s="2"/>
      <c r="BN4173" s="2"/>
      <c r="BO4173" s="2"/>
      <c r="BP4173" s="2"/>
      <c r="BQ4173" s="2"/>
      <c r="BR4173" s="2"/>
      <c r="BS4173" s="2"/>
      <c r="BT4173" s="2"/>
      <c r="BU4173" s="2"/>
      <c r="BV4173" s="2"/>
      <c r="BW4173" s="2"/>
      <c r="BX4173" s="2"/>
      <c r="BY4173" s="2"/>
      <c r="BZ4173" s="2"/>
      <c r="CA4173" s="2"/>
      <c r="CB4173" s="2"/>
      <c r="CC4173" s="2"/>
      <c r="CD4173" s="2"/>
    </row>
    <row r="4174" spans="1:82" x14ac:dyDescent="0.2">
      <c r="A4174" s="50"/>
      <c r="B4174" s="50"/>
      <c r="C4174" s="50"/>
      <c r="D4174" s="50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  <c r="BA4174" s="2"/>
      <c r="BB4174" s="2"/>
      <c r="BC4174" s="2"/>
      <c r="BD4174" s="2"/>
      <c r="BE4174" s="2"/>
      <c r="BF4174" s="2"/>
      <c r="BG4174" s="2"/>
      <c r="BH4174" s="2"/>
      <c r="BI4174" s="2"/>
      <c r="BJ4174" s="2"/>
      <c r="BK4174" s="2"/>
      <c r="BL4174" s="2"/>
      <c r="BM4174" s="2"/>
      <c r="BN4174" s="2"/>
      <c r="BO4174" s="2"/>
      <c r="BP4174" s="2"/>
      <c r="BQ4174" s="2"/>
      <c r="BR4174" s="2"/>
      <c r="BS4174" s="2"/>
      <c r="BT4174" s="2"/>
      <c r="BU4174" s="2"/>
      <c r="BV4174" s="2"/>
      <c r="BW4174" s="2"/>
      <c r="BX4174" s="2"/>
      <c r="BY4174" s="2"/>
      <c r="BZ4174" s="2"/>
      <c r="CA4174" s="2"/>
      <c r="CB4174" s="2"/>
      <c r="CC4174" s="2"/>
      <c r="CD4174" s="2"/>
    </row>
    <row r="4175" spans="1:82" x14ac:dyDescent="0.2">
      <c r="A4175" s="50"/>
      <c r="B4175" s="50"/>
      <c r="C4175" s="50"/>
      <c r="D4175" s="50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  <c r="BA4175" s="2"/>
      <c r="BB4175" s="2"/>
      <c r="BC4175" s="2"/>
      <c r="BD4175" s="2"/>
      <c r="BE4175" s="2"/>
      <c r="BF4175" s="2"/>
      <c r="BG4175" s="2"/>
      <c r="BH4175" s="2"/>
      <c r="BI4175" s="2"/>
      <c r="BJ4175" s="2"/>
      <c r="BK4175" s="2"/>
      <c r="BL4175" s="2"/>
      <c r="BM4175" s="2"/>
      <c r="BN4175" s="2"/>
      <c r="BO4175" s="2"/>
      <c r="BP4175" s="2"/>
      <c r="BQ4175" s="2"/>
      <c r="BR4175" s="2"/>
      <c r="BS4175" s="2"/>
      <c r="BT4175" s="2"/>
      <c r="BU4175" s="2"/>
      <c r="BV4175" s="2"/>
      <c r="BW4175" s="2"/>
      <c r="BX4175" s="2"/>
      <c r="BY4175" s="2"/>
      <c r="BZ4175" s="2"/>
      <c r="CA4175" s="2"/>
      <c r="CB4175" s="2"/>
      <c r="CC4175" s="2"/>
      <c r="CD4175" s="2"/>
    </row>
    <row r="4176" spans="1:82" x14ac:dyDescent="0.2">
      <c r="A4176" s="50"/>
      <c r="B4176" s="50"/>
      <c r="C4176" s="50"/>
      <c r="D4176" s="50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  <c r="BA4176" s="2"/>
      <c r="BB4176" s="2"/>
      <c r="BC4176" s="2"/>
      <c r="BD4176" s="2"/>
      <c r="BE4176" s="2"/>
      <c r="BF4176" s="2"/>
      <c r="BG4176" s="2"/>
      <c r="BH4176" s="2"/>
      <c r="BI4176" s="2"/>
      <c r="BJ4176" s="2"/>
      <c r="BK4176" s="2"/>
      <c r="BL4176" s="2"/>
      <c r="BM4176" s="2"/>
      <c r="BN4176" s="2"/>
      <c r="BO4176" s="2"/>
      <c r="BP4176" s="2"/>
      <c r="BQ4176" s="2"/>
      <c r="BR4176" s="2"/>
      <c r="BS4176" s="2"/>
      <c r="BT4176" s="2"/>
      <c r="BU4176" s="2"/>
      <c r="BV4176" s="2"/>
      <c r="BW4176" s="2"/>
      <c r="BX4176" s="2"/>
      <c r="BY4176" s="2"/>
      <c r="BZ4176" s="2"/>
      <c r="CA4176" s="2"/>
      <c r="CB4176" s="2"/>
      <c r="CC4176" s="2"/>
      <c r="CD4176" s="2"/>
    </row>
    <row r="4177" spans="1:82" x14ac:dyDescent="0.2">
      <c r="A4177" s="50"/>
      <c r="B4177" s="50"/>
      <c r="C4177" s="50"/>
      <c r="D4177" s="50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  <c r="BA4177" s="2"/>
      <c r="BB4177" s="2"/>
      <c r="BC4177" s="2"/>
      <c r="BD4177" s="2"/>
      <c r="BE4177" s="2"/>
      <c r="BF4177" s="2"/>
      <c r="BG4177" s="2"/>
      <c r="BH4177" s="2"/>
      <c r="BI4177" s="2"/>
      <c r="BJ4177" s="2"/>
      <c r="BK4177" s="2"/>
      <c r="BL4177" s="2"/>
      <c r="BM4177" s="2"/>
      <c r="BN4177" s="2"/>
      <c r="BO4177" s="2"/>
      <c r="BP4177" s="2"/>
      <c r="BQ4177" s="2"/>
      <c r="BR4177" s="2"/>
      <c r="BS4177" s="2"/>
      <c r="BT4177" s="2"/>
      <c r="BU4177" s="2"/>
      <c r="BV4177" s="2"/>
      <c r="BW4177" s="2"/>
      <c r="BX4177" s="2"/>
      <c r="BY4177" s="2"/>
      <c r="BZ4177" s="2"/>
      <c r="CA4177" s="2"/>
      <c r="CB4177" s="2"/>
      <c r="CC4177" s="2"/>
      <c r="CD4177" s="2"/>
    </row>
    <row r="4178" spans="1:82" x14ac:dyDescent="0.2">
      <c r="A4178" s="50"/>
      <c r="B4178" s="50"/>
      <c r="C4178" s="50"/>
      <c r="D4178" s="50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  <c r="AY4178" s="2"/>
      <c r="AZ4178" s="2"/>
      <c r="BA4178" s="2"/>
      <c r="BB4178" s="2"/>
      <c r="BC4178" s="2"/>
      <c r="BD4178" s="2"/>
      <c r="BE4178" s="2"/>
      <c r="BF4178" s="2"/>
      <c r="BG4178" s="2"/>
      <c r="BH4178" s="2"/>
      <c r="BI4178" s="2"/>
      <c r="BJ4178" s="2"/>
      <c r="BK4178" s="2"/>
      <c r="BL4178" s="2"/>
      <c r="BM4178" s="2"/>
      <c r="BN4178" s="2"/>
      <c r="BO4178" s="2"/>
      <c r="BP4178" s="2"/>
      <c r="BQ4178" s="2"/>
      <c r="BR4178" s="2"/>
      <c r="BS4178" s="2"/>
      <c r="BT4178" s="2"/>
      <c r="BU4178" s="2"/>
      <c r="BV4178" s="2"/>
      <c r="BW4178" s="2"/>
      <c r="BX4178" s="2"/>
      <c r="BY4178" s="2"/>
      <c r="BZ4178" s="2"/>
      <c r="CA4178" s="2"/>
      <c r="CB4178" s="2"/>
      <c r="CC4178" s="2"/>
      <c r="CD4178" s="2"/>
    </row>
    <row r="4179" spans="1:82" x14ac:dyDescent="0.2">
      <c r="A4179" s="50"/>
      <c r="B4179" s="50"/>
      <c r="C4179" s="50"/>
      <c r="D4179" s="50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  <c r="AY4179" s="2"/>
      <c r="AZ4179" s="2"/>
      <c r="BA4179" s="2"/>
      <c r="BB4179" s="2"/>
      <c r="BC4179" s="2"/>
      <c r="BD4179" s="2"/>
      <c r="BE4179" s="2"/>
      <c r="BF4179" s="2"/>
      <c r="BG4179" s="2"/>
      <c r="BH4179" s="2"/>
      <c r="BI4179" s="2"/>
      <c r="BJ4179" s="2"/>
      <c r="BK4179" s="2"/>
      <c r="BL4179" s="2"/>
      <c r="BM4179" s="2"/>
      <c r="BN4179" s="2"/>
      <c r="BO4179" s="2"/>
      <c r="BP4179" s="2"/>
      <c r="BQ4179" s="2"/>
      <c r="BR4179" s="2"/>
      <c r="BS4179" s="2"/>
      <c r="BT4179" s="2"/>
      <c r="BU4179" s="2"/>
      <c r="BV4179" s="2"/>
      <c r="BW4179" s="2"/>
      <c r="BX4179" s="2"/>
      <c r="BY4179" s="2"/>
      <c r="BZ4179" s="2"/>
      <c r="CA4179" s="2"/>
      <c r="CB4179" s="2"/>
      <c r="CC4179" s="2"/>
      <c r="CD4179" s="2"/>
    </row>
    <row r="4180" spans="1:82" x14ac:dyDescent="0.2">
      <c r="A4180" s="50"/>
      <c r="B4180" s="50"/>
      <c r="C4180" s="50"/>
      <c r="D4180" s="50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  <c r="AY4180" s="2"/>
      <c r="AZ4180" s="2"/>
      <c r="BA4180" s="2"/>
      <c r="BB4180" s="2"/>
      <c r="BC4180" s="2"/>
      <c r="BD4180" s="2"/>
      <c r="BE4180" s="2"/>
      <c r="BF4180" s="2"/>
      <c r="BG4180" s="2"/>
      <c r="BH4180" s="2"/>
      <c r="BI4180" s="2"/>
      <c r="BJ4180" s="2"/>
      <c r="BK4180" s="2"/>
      <c r="BL4180" s="2"/>
      <c r="BM4180" s="2"/>
      <c r="BN4180" s="2"/>
      <c r="BO4180" s="2"/>
      <c r="BP4180" s="2"/>
      <c r="BQ4180" s="2"/>
      <c r="BR4180" s="2"/>
      <c r="BS4180" s="2"/>
      <c r="BT4180" s="2"/>
      <c r="BU4180" s="2"/>
      <c r="BV4180" s="2"/>
      <c r="BW4180" s="2"/>
      <c r="BX4180" s="2"/>
      <c r="BY4180" s="2"/>
      <c r="BZ4180" s="2"/>
      <c r="CA4180" s="2"/>
      <c r="CB4180" s="2"/>
      <c r="CC4180" s="2"/>
      <c r="CD4180" s="2"/>
    </row>
    <row r="4181" spans="1:82" x14ac:dyDescent="0.2">
      <c r="A4181" s="50"/>
      <c r="B4181" s="50"/>
      <c r="C4181" s="50"/>
      <c r="D4181" s="50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  <c r="AY4181" s="2"/>
      <c r="AZ4181" s="2"/>
      <c r="BA4181" s="2"/>
      <c r="BB4181" s="2"/>
      <c r="BC4181" s="2"/>
      <c r="BD4181" s="2"/>
      <c r="BE4181" s="2"/>
      <c r="BF4181" s="2"/>
      <c r="BG4181" s="2"/>
      <c r="BH4181" s="2"/>
      <c r="BI4181" s="2"/>
      <c r="BJ4181" s="2"/>
      <c r="BK4181" s="2"/>
      <c r="BL4181" s="2"/>
      <c r="BM4181" s="2"/>
      <c r="BN4181" s="2"/>
      <c r="BO4181" s="2"/>
      <c r="BP4181" s="2"/>
      <c r="BQ4181" s="2"/>
      <c r="BR4181" s="2"/>
      <c r="BS4181" s="2"/>
      <c r="BT4181" s="2"/>
      <c r="BU4181" s="2"/>
      <c r="BV4181" s="2"/>
      <c r="BW4181" s="2"/>
      <c r="BX4181" s="2"/>
      <c r="BY4181" s="2"/>
      <c r="BZ4181" s="2"/>
      <c r="CA4181" s="2"/>
      <c r="CB4181" s="2"/>
      <c r="CC4181" s="2"/>
      <c r="CD4181" s="2"/>
    </row>
    <row r="4182" spans="1:82" x14ac:dyDescent="0.2">
      <c r="A4182" s="50"/>
      <c r="B4182" s="50"/>
      <c r="C4182" s="50"/>
      <c r="D4182" s="50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  <c r="AY4182" s="2"/>
      <c r="AZ4182" s="2"/>
      <c r="BA4182" s="2"/>
      <c r="BB4182" s="2"/>
      <c r="BC4182" s="2"/>
      <c r="BD4182" s="2"/>
      <c r="BE4182" s="2"/>
      <c r="BF4182" s="2"/>
      <c r="BG4182" s="2"/>
      <c r="BH4182" s="2"/>
      <c r="BI4182" s="2"/>
      <c r="BJ4182" s="2"/>
      <c r="BK4182" s="2"/>
      <c r="BL4182" s="2"/>
      <c r="BM4182" s="2"/>
      <c r="BN4182" s="2"/>
      <c r="BO4182" s="2"/>
      <c r="BP4182" s="2"/>
      <c r="BQ4182" s="2"/>
      <c r="BR4182" s="2"/>
      <c r="BS4182" s="2"/>
      <c r="BT4182" s="2"/>
      <c r="BU4182" s="2"/>
      <c r="BV4182" s="2"/>
      <c r="BW4182" s="2"/>
      <c r="BX4182" s="2"/>
      <c r="BY4182" s="2"/>
      <c r="BZ4182" s="2"/>
      <c r="CA4182" s="2"/>
      <c r="CB4182" s="2"/>
      <c r="CC4182" s="2"/>
      <c r="CD4182" s="2"/>
    </row>
    <row r="4183" spans="1:82" x14ac:dyDescent="0.2">
      <c r="A4183" s="50"/>
      <c r="B4183" s="50"/>
      <c r="C4183" s="50"/>
      <c r="D4183" s="50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  <c r="AX4183" s="2"/>
      <c r="AY4183" s="2"/>
      <c r="AZ4183" s="2"/>
      <c r="BA4183" s="2"/>
      <c r="BB4183" s="2"/>
      <c r="BC4183" s="2"/>
      <c r="BD4183" s="2"/>
      <c r="BE4183" s="2"/>
      <c r="BF4183" s="2"/>
      <c r="BG4183" s="2"/>
      <c r="BH4183" s="2"/>
      <c r="BI4183" s="2"/>
      <c r="BJ4183" s="2"/>
      <c r="BK4183" s="2"/>
      <c r="BL4183" s="2"/>
      <c r="BM4183" s="2"/>
      <c r="BN4183" s="2"/>
      <c r="BO4183" s="2"/>
      <c r="BP4183" s="2"/>
      <c r="BQ4183" s="2"/>
      <c r="BR4183" s="2"/>
      <c r="BS4183" s="2"/>
      <c r="BT4183" s="2"/>
      <c r="BU4183" s="2"/>
      <c r="BV4183" s="2"/>
      <c r="BW4183" s="2"/>
      <c r="BX4183" s="2"/>
      <c r="BY4183" s="2"/>
      <c r="BZ4183" s="2"/>
      <c r="CA4183" s="2"/>
      <c r="CB4183" s="2"/>
      <c r="CC4183" s="2"/>
      <c r="CD4183" s="2"/>
    </row>
    <row r="4184" spans="1:82" x14ac:dyDescent="0.2">
      <c r="A4184" s="50"/>
      <c r="B4184" s="50"/>
      <c r="C4184" s="50"/>
      <c r="D4184" s="50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  <c r="BA4184" s="2"/>
      <c r="BB4184" s="2"/>
      <c r="BC4184" s="2"/>
      <c r="BD4184" s="2"/>
      <c r="BE4184" s="2"/>
      <c r="BF4184" s="2"/>
      <c r="BG4184" s="2"/>
      <c r="BH4184" s="2"/>
      <c r="BI4184" s="2"/>
      <c r="BJ4184" s="2"/>
      <c r="BK4184" s="2"/>
      <c r="BL4184" s="2"/>
      <c r="BM4184" s="2"/>
      <c r="BN4184" s="2"/>
      <c r="BO4184" s="2"/>
      <c r="BP4184" s="2"/>
      <c r="BQ4184" s="2"/>
      <c r="BR4184" s="2"/>
      <c r="BS4184" s="2"/>
      <c r="BT4184" s="2"/>
      <c r="BU4184" s="2"/>
      <c r="BV4184" s="2"/>
      <c r="BW4184" s="2"/>
      <c r="BX4184" s="2"/>
      <c r="BY4184" s="2"/>
      <c r="BZ4184" s="2"/>
      <c r="CA4184" s="2"/>
      <c r="CB4184" s="2"/>
      <c r="CC4184" s="2"/>
      <c r="CD4184" s="2"/>
    </row>
    <row r="4185" spans="1:82" x14ac:dyDescent="0.2">
      <c r="A4185" s="50"/>
      <c r="B4185" s="50"/>
      <c r="C4185" s="50"/>
      <c r="D4185" s="50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  <c r="BA4185" s="2"/>
      <c r="BB4185" s="2"/>
      <c r="BC4185" s="2"/>
      <c r="BD4185" s="2"/>
      <c r="BE4185" s="2"/>
      <c r="BF4185" s="2"/>
      <c r="BG4185" s="2"/>
      <c r="BH4185" s="2"/>
      <c r="BI4185" s="2"/>
      <c r="BJ4185" s="2"/>
      <c r="BK4185" s="2"/>
      <c r="BL4185" s="2"/>
      <c r="BM4185" s="2"/>
      <c r="BN4185" s="2"/>
      <c r="BO4185" s="2"/>
      <c r="BP4185" s="2"/>
      <c r="BQ4185" s="2"/>
      <c r="BR4185" s="2"/>
      <c r="BS4185" s="2"/>
      <c r="BT4185" s="2"/>
      <c r="BU4185" s="2"/>
      <c r="BV4185" s="2"/>
      <c r="BW4185" s="2"/>
      <c r="BX4185" s="2"/>
      <c r="BY4185" s="2"/>
      <c r="BZ4185" s="2"/>
      <c r="CA4185" s="2"/>
      <c r="CB4185" s="2"/>
      <c r="CC4185" s="2"/>
      <c r="CD4185" s="2"/>
    </row>
    <row r="4186" spans="1:82" x14ac:dyDescent="0.2">
      <c r="A4186" s="50"/>
      <c r="B4186" s="50"/>
      <c r="C4186" s="50"/>
      <c r="D4186" s="50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  <c r="BA4186" s="2"/>
      <c r="BB4186" s="2"/>
      <c r="BC4186" s="2"/>
      <c r="BD4186" s="2"/>
      <c r="BE4186" s="2"/>
      <c r="BF4186" s="2"/>
      <c r="BG4186" s="2"/>
      <c r="BH4186" s="2"/>
      <c r="BI4186" s="2"/>
      <c r="BJ4186" s="2"/>
      <c r="BK4186" s="2"/>
      <c r="BL4186" s="2"/>
      <c r="BM4186" s="2"/>
      <c r="BN4186" s="2"/>
      <c r="BO4186" s="2"/>
      <c r="BP4186" s="2"/>
      <c r="BQ4186" s="2"/>
      <c r="BR4186" s="2"/>
      <c r="BS4186" s="2"/>
      <c r="BT4186" s="2"/>
      <c r="BU4186" s="2"/>
      <c r="BV4186" s="2"/>
      <c r="BW4186" s="2"/>
      <c r="BX4186" s="2"/>
      <c r="BY4186" s="2"/>
      <c r="BZ4186" s="2"/>
      <c r="CA4186" s="2"/>
      <c r="CB4186" s="2"/>
      <c r="CC4186" s="2"/>
      <c r="CD4186" s="2"/>
    </row>
    <row r="4187" spans="1:82" x14ac:dyDescent="0.2">
      <c r="A4187" s="50"/>
      <c r="B4187" s="50"/>
      <c r="C4187" s="50"/>
      <c r="D4187" s="50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  <c r="BA4187" s="2"/>
      <c r="BB4187" s="2"/>
      <c r="BC4187" s="2"/>
      <c r="BD4187" s="2"/>
      <c r="BE4187" s="2"/>
      <c r="BF4187" s="2"/>
      <c r="BG4187" s="2"/>
      <c r="BH4187" s="2"/>
      <c r="BI4187" s="2"/>
      <c r="BJ4187" s="2"/>
      <c r="BK4187" s="2"/>
      <c r="BL4187" s="2"/>
      <c r="BM4187" s="2"/>
      <c r="BN4187" s="2"/>
      <c r="BO4187" s="2"/>
      <c r="BP4187" s="2"/>
      <c r="BQ4187" s="2"/>
      <c r="BR4187" s="2"/>
      <c r="BS4187" s="2"/>
      <c r="BT4187" s="2"/>
      <c r="BU4187" s="2"/>
      <c r="BV4187" s="2"/>
      <c r="BW4187" s="2"/>
      <c r="BX4187" s="2"/>
      <c r="BY4187" s="2"/>
      <c r="BZ4187" s="2"/>
      <c r="CA4187" s="2"/>
      <c r="CB4187" s="2"/>
      <c r="CC4187" s="2"/>
      <c r="CD4187" s="2"/>
    </row>
    <row r="4188" spans="1:82" x14ac:dyDescent="0.2">
      <c r="A4188" s="50"/>
      <c r="B4188" s="50"/>
      <c r="C4188" s="50"/>
      <c r="D4188" s="50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  <c r="BA4188" s="2"/>
      <c r="BB4188" s="2"/>
      <c r="BC4188" s="2"/>
      <c r="BD4188" s="2"/>
      <c r="BE4188" s="2"/>
      <c r="BF4188" s="2"/>
      <c r="BG4188" s="2"/>
      <c r="BH4188" s="2"/>
      <c r="BI4188" s="2"/>
      <c r="BJ4188" s="2"/>
      <c r="BK4188" s="2"/>
      <c r="BL4188" s="2"/>
      <c r="BM4188" s="2"/>
      <c r="BN4188" s="2"/>
      <c r="BO4188" s="2"/>
      <c r="BP4188" s="2"/>
      <c r="BQ4188" s="2"/>
      <c r="BR4188" s="2"/>
      <c r="BS4188" s="2"/>
      <c r="BT4188" s="2"/>
      <c r="BU4188" s="2"/>
      <c r="BV4188" s="2"/>
      <c r="BW4188" s="2"/>
      <c r="BX4188" s="2"/>
      <c r="BY4188" s="2"/>
      <c r="BZ4188" s="2"/>
      <c r="CA4188" s="2"/>
      <c r="CB4188" s="2"/>
      <c r="CC4188" s="2"/>
      <c r="CD4188" s="2"/>
    </row>
    <row r="4189" spans="1:82" x14ac:dyDescent="0.2">
      <c r="A4189" s="50"/>
      <c r="B4189" s="50"/>
      <c r="C4189" s="50"/>
      <c r="D4189" s="50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2"/>
      <c r="BD4189" s="2"/>
      <c r="BE4189" s="2"/>
      <c r="BF4189" s="2"/>
      <c r="BG4189" s="2"/>
      <c r="BH4189" s="2"/>
      <c r="BI4189" s="2"/>
      <c r="BJ4189" s="2"/>
      <c r="BK4189" s="2"/>
      <c r="BL4189" s="2"/>
      <c r="BM4189" s="2"/>
      <c r="BN4189" s="2"/>
      <c r="BO4189" s="2"/>
      <c r="BP4189" s="2"/>
      <c r="BQ4189" s="2"/>
      <c r="BR4189" s="2"/>
      <c r="BS4189" s="2"/>
      <c r="BT4189" s="2"/>
      <c r="BU4189" s="2"/>
      <c r="BV4189" s="2"/>
      <c r="BW4189" s="2"/>
      <c r="BX4189" s="2"/>
      <c r="BY4189" s="2"/>
      <c r="BZ4189" s="2"/>
      <c r="CA4189" s="2"/>
      <c r="CB4189" s="2"/>
      <c r="CC4189" s="2"/>
      <c r="CD4189" s="2"/>
    </row>
    <row r="4190" spans="1:82" x14ac:dyDescent="0.2">
      <c r="A4190" s="50"/>
      <c r="B4190" s="50"/>
      <c r="C4190" s="50"/>
      <c r="D4190" s="50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  <c r="BA4190" s="2"/>
      <c r="BB4190" s="2"/>
      <c r="BC4190" s="2"/>
      <c r="BD4190" s="2"/>
      <c r="BE4190" s="2"/>
      <c r="BF4190" s="2"/>
      <c r="BG4190" s="2"/>
      <c r="BH4190" s="2"/>
      <c r="BI4190" s="2"/>
      <c r="BJ4190" s="2"/>
      <c r="BK4190" s="2"/>
      <c r="BL4190" s="2"/>
      <c r="BM4190" s="2"/>
      <c r="BN4190" s="2"/>
      <c r="BO4190" s="2"/>
      <c r="BP4190" s="2"/>
      <c r="BQ4190" s="2"/>
      <c r="BR4190" s="2"/>
      <c r="BS4190" s="2"/>
      <c r="BT4190" s="2"/>
      <c r="BU4190" s="2"/>
      <c r="BV4190" s="2"/>
      <c r="BW4190" s="2"/>
      <c r="BX4190" s="2"/>
      <c r="BY4190" s="2"/>
      <c r="BZ4190" s="2"/>
      <c r="CA4190" s="2"/>
      <c r="CB4190" s="2"/>
      <c r="CC4190" s="2"/>
      <c r="CD4190" s="2"/>
    </row>
    <row r="4191" spans="1:82" x14ac:dyDescent="0.2">
      <c r="A4191" s="50"/>
      <c r="B4191" s="50"/>
      <c r="C4191" s="50"/>
      <c r="D4191" s="50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  <c r="AY4191" s="2"/>
      <c r="AZ4191" s="2"/>
      <c r="BA4191" s="2"/>
      <c r="BB4191" s="2"/>
      <c r="BC4191" s="2"/>
      <c r="BD4191" s="2"/>
      <c r="BE4191" s="2"/>
      <c r="BF4191" s="2"/>
      <c r="BG4191" s="2"/>
      <c r="BH4191" s="2"/>
      <c r="BI4191" s="2"/>
      <c r="BJ4191" s="2"/>
      <c r="BK4191" s="2"/>
      <c r="BL4191" s="2"/>
      <c r="BM4191" s="2"/>
      <c r="BN4191" s="2"/>
      <c r="BO4191" s="2"/>
      <c r="BP4191" s="2"/>
      <c r="BQ4191" s="2"/>
      <c r="BR4191" s="2"/>
      <c r="BS4191" s="2"/>
      <c r="BT4191" s="2"/>
      <c r="BU4191" s="2"/>
      <c r="BV4191" s="2"/>
      <c r="BW4191" s="2"/>
      <c r="BX4191" s="2"/>
      <c r="BY4191" s="2"/>
      <c r="BZ4191" s="2"/>
      <c r="CA4191" s="2"/>
      <c r="CB4191" s="2"/>
      <c r="CC4191" s="2"/>
      <c r="CD4191" s="2"/>
    </row>
    <row r="4192" spans="1:82" x14ac:dyDescent="0.2">
      <c r="A4192" s="50"/>
      <c r="B4192" s="50"/>
      <c r="C4192" s="50"/>
      <c r="D4192" s="50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2"/>
      <c r="BD4192" s="2"/>
      <c r="BE4192" s="2"/>
      <c r="BF4192" s="2"/>
      <c r="BG4192" s="2"/>
      <c r="BH4192" s="2"/>
      <c r="BI4192" s="2"/>
      <c r="BJ4192" s="2"/>
      <c r="BK4192" s="2"/>
      <c r="BL4192" s="2"/>
      <c r="BM4192" s="2"/>
      <c r="BN4192" s="2"/>
      <c r="BO4192" s="2"/>
      <c r="BP4192" s="2"/>
      <c r="BQ4192" s="2"/>
      <c r="BR4192" s="2"/>
      <c r="BS4192" s="2"/>
      <c r="BT4192" s="2"/>
      <c r="BU4192" s="2"/>
      <c r="BV4192" s="2"/>
      <c r="BW4192" s="2"/>
      <c r="BX4192" s="2"/>
      <c r="BY4192" s="2"/>
      <c r="BZ4192" s="2"/>
      <c r="CA4192" s="2"/>
      <c r="CB4192" s="2"/>
      <c r="CC4192" s="2"/>
      <c r="CD4192" s="2"/>
    </row>
    <row r="4193" spans="1:82" x14ac:dyDescent="0.2">
      <c r="A4193" s="50"/>
      <c r="B4193" s="50"/>
      <c r="C4193" s="50"/>
      <c r="D4193" s="50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2"/>
      <c r="BD4193" s="2"/>
      <c r="BE4193" s="2"/>
      <c r="BF4193" s="2"/>
      <c r="BG4193" s="2"/>
      <c r="BH4193" s="2"/>
      <c r="BI4193" s="2"/>
      <c r="BJ4193" s="2"/>
      <c r="BK4193" s="2"/>
      <c r="BL4193" s="2"/>
      <c r="BM4193" s="2"/>
      <c r="BN4193" s="2"/>
      <c r="BO4193" s="2"/>
      <c r="BP4193" s="2"/>
      <c r="BQ4193" s="2"/>
      <c r="BR4193" s="2"/>
      <c r="BS4193" s="2"/>
      <c r="BT4193" s="2"/>
      <c r="BU4193" s="2"/>
      <c r="BV4193" s="2"/>
      <c r="BW4193" s="2"/>
      <c r="BX4193" s="2"/>
      <c r="BY4193" s="2"/>
      <c r="BZ4193" s="2"/>
      <c r="CA4193" s="2"/>
      <c r="CB4193" s="2"/>
      <c r="CC4193" s="2"/>
      <c r="CD4193" s="2"/>
    </row>
    <row r="4194" spans="1:82" x14ac:dyDescent="0.2">
      <c r="A4194" s="50"/>
      <c r="B4194" s="50"/>
      <c r="C4194" s="50"/>
      <c r="D4194" s="50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2"/>
      <c r="BD4194" s="2"/>
      <c r="BE4194" s="2"/>
      <c r="BF4194" s="2"/>
      <c r="BG4194" s="2"/>
      <c r="BH4194" s="2"/>
      <c r="BI4194" s="2"/>
      <c r="BJ4194" s="2"/>
      <c r="BK4194" s="2"/>
      <c r="BL4194" s="2"/>
      <c r="BM4194" s="2"/>
      <c r="BN4194" s="2"/>
      <c r="BO4194" s="2"/>
      <c r="BP4194" s="2"/>
      <c r="BQ4194" s="2"/>
      <c r="BR4194" s="2"/>
      <c r="BS4194" s="2"/>
      <c r="BT4194" s="2"/>
      <c r="BU4194" s="2"/>
      <c r="BV4194" s="2"/>
      <c r="BW4194" s="2"/>
      <c r="BX4194" s="2"/>
      <c r="BY4194" s="2"/>
      <c r="BZ4194" s="2"/>
      <c r="CA4194" s="2"/>
      <c r="CB4194" s="2"/>
      <c r="CC4194" s="2"/>
      <c r="CD4194" s="2"/>
    </row>
    <row r="4195" spans="1:82" x14ac:dyDescent="0.2">
      <c r="A4195" s="50"/>
      <c r="B4195" s="50"/>
      <c r="C4195" s="50"/>
      <c r="D4195" s="50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2"/>
      <c r="BD4195" s="2"/>
      <c r="BE4195" s="2"/>
      <c r="BF4195" s="2"/>
      <c r="BG4195" s="2"/>
      <c r="BH4195" s="2"/>
      <c r="BI4195" s="2"/>
      <c r="BJ4195" s="2"/>
      <c r="BK4195" s="2"/>
      <c r="BL4195" s="2"/>
      <c r="BM4195" s="2"/>
      <c r="BN4195" s="2"/>
      <c r="BO4195" s="2"/>
      <c r="BP4195" s="2"/>
      <c r="BQ4195" s="2"/>
      <c r="BR4195" s="2"/>
      <c r="BS4195" s="2"/>
      <c r="BT4195" s="2"/>
      <c r="BU4195" s="2"/>
      <c r="BV4195" s="2"/>
      <c r="BW4195" s="2"/>
      <c r="BX4195" s="2"/>
      <c r="BY4195" s="2"/>
      <c r="BZ4195" s="2"/>
      <c r="CA4195" s="2"/>
      <c r="CB4195" s="2"/>
      <c r="CC4195" s="2"/>
      <c r="CD4195" s="2"/>
    </row>
    <row r="4196" spans="1:82" x14ac:dyDescent="0.2">
      <c r="A4196" s="50"/>
      <c r="B4196" s="50"/>
      <c r="C4196" s="50"/>
      <c r="D4196" s="50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2"/>
      <c r="BD4196" s="2"/>
      <c r="BE4196" s="2"/>
      <c r="BF4196" s="2"/>
      <c r="BG4196" s="2"/>
      <c r="BH4196" s="2"/>
      <c r="BI4196" s="2"/>
      <c r="BJ4196" s="2"/>
      <c r="BK4196" s="2"/>
      <c r="BL4196" s="2"/>
      <c r="BM4196" s="2"/>
      <c r="BN4196" s="2"/>
      <c r="BO4196" s="2"/>
      <c r="BP4196" s="2"/>
      <c r="BQ4196" s="2"/>
      <c r="BR4196" s="2"/>
      <c r="BS4196" s="2"/>
      <c r="BT4196" s="2"/>
      <c r="BU4196" s="2"/>
      <c r="BV4196" s="2"/>
      <c r="BW4196" s="2"/>
      <c r="BX4196" s="2"/>
      <c r="BY4196" s="2"/>
      <c r="BZ4196" s="2"/>
      <c r="CA4196" s="2"/>
      <c r="CB4196" s="2"/>
      <c r="CC4196" s="2"/>
      <c r="CD4196" s="2"/>
    </row>
    <row r="4197" spans="1:82" x14ac:dyDescent="0.2">
      <c r="A4197" s="50"/>
      <c r="B4197" s="50"/>
      <c r="C4197" s="50"/>
      <c r="D4197" s="50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2"/>
      <c r="BD4197" s="2"/>
      <c r="BE4197" s="2"/>
      <c r="BF4197" s="2"/>
      <c r="BG4197" s="2"/>
      <c r="BH4197" s="2"/>
      <c r="BI4197" s="2"/>
      <c r="BJ4197" s="2"/>
      <c r="BK4197" s="2"/>
      <c r="BL4197" s="2"/>
      <c r="BM4197" s="2"/>
      <c r="BN4197" s="2"/>
      <c r="BO4197" s="2"/>
      <c r="BP4197" s="2"/>
      <c r="BQ4197" s="2"/>
      <c r="BR4197" s="2"/>
      <c r="BS4197" s="2"/>
      <c r="BT4197" s="2"/>
      <c r="BU4197" s="2"/>
      <c r="BV4197" s="2"/>
      <c r="BW4197" s="2"/>
      <c r="BX4197" s="2"/>
      <c r="BY4197" s="2"/>
      <c r="BZ4197" s="2"/>
      <c r="CA4197" s="2"/>
      <c r="CB4197" s="2"/>
      <c r="CC4197" s="2"/>
      <c r="CD4197" s="2"/>
    </row>
    <row r="4198" spans="1:82" x14ac:dyDescent="0.2">
      <c r="A4198" s="50"/>
      <c r="B4198" s="50"/>
      <c r="C4198" s="50"/>
      <c r="D4198" s="50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2"/>
      <c r="BD4198" s="2"/>
      <c r="BE4198" s="2"/>
      <c r="BF4198" s="2"/>
      <c r="BG4198" s="2"/>
      <c r="BH4198" s="2"/>
      <c r="BI4198" s="2"/>
      <c r="BJ4198" s="2"/>
      <c r="BK4198" s="2"/>
      <c r="BL4198" s="2"/>
      <c r="BM4198" s="2"/>
      <c r="BN4198" s="2"/>
      <c r="BO4198" s="2"/>
      <c r="BP4198" s="2"/>
      <c r="BQ4198" s="2"/>
      <c r="BR4198" s="2"/>
      <c r="BS4198" s="2"/>
      <c r="BT4198" s="2"/>
      <c r="BU4198" s="2"/>
      <c r="BV4198" s="2"/>
      <c r="BW4198" s="2"/>
      <c r="BX4198" s="2"/>
      <c r="BY4198" s="2"/>
      <c r="BZ4198" s="2"/>
      <c r="CA4198" s="2"/>
      <c r="CB4198" s="2"/>
      <c r="CC4198" s="2"/>
      <c r="CD4198" s="2"/>
    </row>
    <row r="4199" spans="1:82" x14ac:dyDescent="0.2">
      <c r="A4199" s="50"/>
      <c r="B4199" s="50"/>
      <c r="C4199" s="50"/>
      <c r="D4199" s="50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2"/>
      <c r="BD4199" s="2"/>
      <c r="BE4199" s="2"/>
      <c r="BF4199" s="2"/>
      <c r="BG4199" s="2"/>
      <c r="BH4199" s="2"/>
      <c r="BI4199" s="2"/>
      <c r="BJ4199" s="2"/>
      <c r="BK4199" s="2"/>
      <c r="BL4199" s="2"/>
      <c r="BM4199" s="2"/>
      <c r="BN4199" s="2"/>
      <c r="BO4199" s="2"/>
      <c r="BP4199" s="2"/>
      <c r="BQ4199" s="2"/>
      <c r="BR4199" s="2"/>
      <c r="BS4199" s="2"/>
      <c r="BT4199" s="2"/>
      <c r="BU4199" s="2"/>
      <c r="BV4199" s="2"/>
      <c r="BW4199" s="2"/>
      <c r="BX4199" s="2"/>
      <c r="BY4199" s="2"/>
      <c r="BZ4199" s="2"/>
      <c r="CA4199" s="2"/>
      <c r="CB4199" s="2"/>
      <c r="CC4199" s="2"/>
      <c r="CD4199" s="2"/>
    </row>
    <row r="4200" spans="1:82" x14ac:dyDescent="0.2">
      <c r="A4200" s="50"/>
      <c r="B4200" s="50"/>
      <c r="C4200" s="50"/>
      <c r="D4200" s="50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  <c r="BA4200" s="2"/>
      <c r="BB4200" s="2"/>
      <c r="BC4200" s="2"/>
      <c r="BD4200" s="2"/>
      <c r="BE4200" s="2"/>
      <c r="BF4200" s="2"/>
      <c r="BG4200" s="2"/>
      <c r="BH4200" s="2"/>
      <c r="BI4200" s="2"/>
      <c r="BJ4200" s="2"/>
      <c r="BK4200" s="2"/>
      <c r="BL4200" s="2"/>
      <c r="BM4200" s="2"/>
      <c r="BN4200" s="2"/>
      <c r="BO4200" s="2"/>
      <c r="BP4200" s="2"/>
      <c r="BQ4200" s="2"/>
      <c r="BR4200" s="2"/>
      <c r="BS4200" s="2"/>
      <c r="BT4200" s="2"/>
      <c r="BU4200" s="2"/>
      <c r="BV4200" s="2"/>
      <c r="BW4200" s="2"/>
      <c r="BX4200" s="2"/>
      <c r="BY4200" s="2"/>
      <c r="BZ4200" s="2"/>
      <c r="CA4200" s="2"/>
      <c r="CB4200" s="2"/>
      <c r="CC4200" s="2"/>
      <c r="CD4200" s="2"/>
    </row>
    <row r="4201" spans="1:82" x14ac:dyDescent="0.2">
      <c r="A4201" s="50"/>
      <c r="B4201" s="50"/>
      <c r="C4201" s="50"/>
      <c r="D4201" s="50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2"/>
      <c r="BD4201" s="2"/>
      <c r="BE4201" s="2"/>
      <c r="BF4201" s="2"/>
      <c r="BG4201" s="2"/>
      <c r="BH4201" s="2"/>
      <c r="BI4201" s="2"/>
      <c r="BJ4201" s="2"/>
      <c r="BK4201" s="2"/>
      <c r="BL4201" s="2"/>
      <c r="BM4201" s="2"/>
      <c r="BN4201" s="2"/>
      <c r="BO4201" s="2"/>
      <c r="BP4201" s="2"/>
      <c r="BQ4201" s="2"/>
      <c r="BR4201" s="2"/>
      <c r="BS4201" s="2"/>
      <c r="BT4201" s="2"/>
      <c r="BU4201" s="2"/>
      <c r="BV4201" s="2"/>
      <c r="BW4201" s="2"/>
      <c r="BX4201" s="2"/>
      <c r="BY4201" s="2"/>
      <c r="BZ4201" s="2"/>
      <c r="CA4201" s="2"/>
      <c r="CB4201" s="2"/>
      <c r="CC4201" s="2"/>
      <c r="CD4201" s="2"/>
    </row>
    <row r="4202" spans="1:82" x14ac:dyDescent="0.2">
      <c r="A4202" s="50"/>
      <c r="B4202" s="50"/>
      <c r="C4202" s="50"/>
      <c r="D4202" s="50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2"/>
      <c r="BD4202" s="2"/>
      <c r="BE4202" s="2"/>
      <c r="BF4202" s="2"/>
      <c r="BG4202" s="2"/>
      <c r="BH4202" s="2"/>
      <c r="BI4202" s="2"/>
      <c r="BJ4202" s="2"/>
      <c r="BK4202" s="2"/>
      <c r="BL4202" s="2"/>
      <c r="BM4202" s="2"/>
      <c r="BN4202" s="2"/>
      <c r="BO4202" s="2"/>
      <c r="BP4202" s="2"/>
      <c r="BQ4202" s="2"/>
      <c r="BR4202" s="2"/>
      <c r="BS4202" s="2"/>
      <c r="BT4202" s="2"/>
      <c r="BU4202" s="2"/>
      <c r="BV4202" s="2"/>
      <c r="BW4202" s="2"/>
      <c r="BX4202" s="2"/>
      <c r="BY4202" s="2"/>
      <c r="BZ4202" s="2"/>
      <c r="CA4202" s="2"/>
      <c r="CB4202" s="2"/>
      <c r="CC4202" s="2"/>
      <c r="CD4202" s="2"/>
    </row>
    <row r="4203" spans="1:82" x14ac:dyDescent="0.2">
      <c r="A4203" s="50"/>
      <c r="B4203" s="50"/>
      <c r="C4203" s="50"/>
      <c r="D4203" s="50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2"/>
      <c r="BD4203" s="2"/>
      <c r="BE4203" s="2"/>
      <c r="BF4203" s="2"/>
      <c r="BG4203" s="2"/>
      <c r="BH4203" s="2"/>
      <c r="BI4203" s="2"/>
      <c r="BJ4203" s="2"/>
      <c r="BK4203" s="2"/>
      <c r="BL4203" s="2"/>
      <c r="BM4203" s="2"/>
      <c r="BN4203" s="2"/>
      <c r="BO4203" s="2"/>
      <c r="BP4203" s="2"/>
      <c r="BQ4203" s="2"/>
      <c r="BR4203" s="2"/>
      <c r="BS4203" s="2"/>
      <c r="BT4203" s="2"/>
      <c r="BU4203" s="2"/>
      <c r="BV4203" s="2"/>
      <c r="BW4203" s="2"/>
      <c r="BX4203" s="2"/>
      <c r="BY4203" s="2"/>
      <c r="BZ4203" s="2"/>
      <c r="CA4203" s="2"/>
      <c r="CB4203" s="2"/>
      <c r="CC4203" s="2"/>
      <c r="CD4203" s="2"/>
    </row>
    <row r="4204" spans="1:82" x14ac:dyDescent="0.2">
      <c r="A4204" s="50"/>
      <c r="B4204" s="50"/>
      <c r="C4204" s="50"/>
      <c r="D4204" s="50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  <c r="BA4204" s="2"/>
      <c r="BB4204" s="2"/>
      <c r="BC4204" s="2"/>
      <c r="BD4204" s="2"/>
      <c r="BE4204" s="2"/>
      <c r="BF4204" s="2"/>
      <c r="BG4204" s="2"/>
      <c r="BH4204" s="2"/>
      <c r="BI4204" s="2"/>
      <c r="BJ4204" s="2"/>
      <c r="BK4204" s="2"/>
      <c r="BL4204" s="2"/>
      <c r="BM4204" s="2"/>
      <c r="BN4204" s="2"/>
      <c r="BO4204" s="2"/>
      <c r="BP4204" s="2"/>
      <c r="BQ4204" s="2"/>
      <c r="BR4204" s="2"/>
      <c r="BS4204" s="2"/>
      <c r="BT4204" s="2"/>
      <c r="BU4204" s="2"/>
      <c r="BV4204" s="2"/>
      <c r="BW4204" s="2"/>
      <c r="BX4204" s="2"/>
      <c r="BY4204" s="2"/>
      <c r="BZ4204" s="2"/>
      <c r="CA4204" s="2"/>
      <c r="CB4204" s="2"/>
      <c r="CC4204" s="2"/>
      <c r="CD4204" s="2"/>
    </row>
    <row r="4205" spans="1:82" x14ac:dyDescent="0.2">
      <c r="A4205" s="50"/>
      <c r="B4205" s="50"/>
      <c r="C4205" s="50"/>
      <c r="D4205" s="50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  <c r="BA4205" s="2"/>
      <c r="BB4205" s="2"/>
      <c r="BC4205" s="2"/>
      <c r="BD4205" s="2"/>
      <c r="BE4205" s="2"/>
      <c r="BF4205" s="2"/>
      <c r="BG4205" s="2"/>
      <c r="BH4205" s="2"/>
      <c r="BI4205" s="2"/>
      <c r="BJ4205" s="2"/>
      <c r="BK4205" s="2"/>
      <c r="BL4205" s="2"/>
      <c r="BM4205" s="2"/>
      <c r="BN4205" s="2"/>
      <c r="BO4205" s="2"/>
      <c r="BP4205" s="2"/>
      <c r="BQ4205" s="2"/>
      <c r="BR4205" s="2"/>
      <c r="BS4205" s="2"/>
      <c r="BT4205" s="2"/>
      <c r="BU4205" s="2"/>
      <c r="BV4205" s="2"/>
      <c r="BW4205" s="2"/>
      <c r="BX4205" s="2"/>
      <c r="BY4205" s="2"/>
      <c r="BZ4205" s="2"/>
      <c r="CA4205" s="2"/>
      <c r="CB4205" s="2"/>
      <c r="CC4205" s="2"/>
      <c r="CD4205" s="2"/>
    </row>
    <row r="4206" spans="1:82" x14ac:dyDescent="0.2">
      <c r="A4206" s="50"/>
      <c r="B4206" s="50"/>
      <c r="C4206" s="50"/>
      <c r="D4206" s="50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  <c r="BA4206" s="2"/>
      <c r="BB4206" s="2"/>
      <c r="BC4206" s="2"/>
      <c r="BD4206" s="2"/>
      <c r="BE4206" s="2"/>
      <c r="BF4206" s="2"/>
      <c r="BG4206" s="2"/>
      <c r="BH4206" s="2"/>
      <c r="BI4206" s="2"/>
      <c r="BJ4206" s="2"/>
      <c r="BK4206" s="2"/>
      <c r="BL4206" s="2"/>
      <c r="BM4206" s="2"/>
      <c r="BN4206" s="2"/>
      <c r="BO4206" s="2"/>
      <c r="BP4206" s="2"/>
      <c r="BQ4206" s="2"/>
      <c r="BR4206" s="2"/>
      <c r="BS4206" s="2"/>
      <c r="BT4206" s="2"/>
      <c r="BU4206" s="2"/>
      <c r="BV4206" s="2"/>
      <c r="BW4206" s="2"/>
      <c r="BX4206" s="2"/>
      <c r="BY4206" s="2"/>
      <c r="BZ4206" s="2"/>
      <c r="CA4206" s="2"/>
      <c r="CB4206" s="2"/>
      <c r="CC4206" s="2"/>
      <c r="CD4206" s="2"/>
    </row>
    <row r="4207" spans="1:82" x14ac:dyDescent="0.2">
      <c r="A4207" s="50"/>
      <c r="B4207" s="50"/>
      <c r="C4207" s="50"/>
      <c r="D4207" s="50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2"/>
      <c r="BD4207" s="2"/>
      <c r="BE4207" s="2"/>
      <c r="BF4207" s="2"/>
      <c r="BG4207" s="2"/>
      <c r="BH4207" s="2"/>
      <c r="BI4207" s="2"/>
      <c r="BJ4207" s="2"/>
      <c r="BK4207" s="2"/>
      <c r="BL4207" s="2"/>
      <c r="BM4207" s="2"/>
      <c r="BN4207" s="2"/>
      <c r="BO4207" s="2"/>
      <c r="BP4207" s="2"/>
      <c r="BQ4207" s="2"/>
      <c r="BR4207" s="2"/>
      <c r="BS4207" s="2"/>
      <c r="BT4207" s="2"/>
      <c r="BU4207" s="2"/>
      <c r="BV4207" s="2"/>
      <c r="BW4207" s="2"/>
      <c r="BX4207" s="2"/>
      <c r="BY4207" s="2"/>
      <c r="BZ4207" s="2"/>
      <c r="CA4207" s="2"/>
      <c r="CB4207" s="2"/>
      <c r="CC4207" s="2"/>
      <c r="CD4207" s="2"/>
    </row>
    <row r="4208" spans="1:82" x14ac:dyDescent="0.2">
      <c r="A4208" s="50"/>
      <c r="B4208" s="50"/>
      <c r="C4208" s="50"/>
      <c r="D4208" s="50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  <c r="BA4208" s="2"/>
      <c r="BB4208" s="2"/>
      <c r="BC4208" s="2"/>
      <c r="BD4208" s="2"/>
      <c r="BE4208" s="2"/>
      <c r="BF4208" s="2"/>
      <c r="BG4208" s="2"/>
      <c r="BH4208" s="2"/>
      <c r="BI4208" s="2"/>
      <c r="BJ4208" s="2"/>
      <c r="BK4208" s="2"/>
      <c r="BL4208" s="2"/>
      <c r="BM4208" s="2"/>
      <c r="BN4208" s="2"/>
      <c r="BO4208" s="2"/>
      <c r="BP4208" s="2"/>
      <c r="BQ4208" s="2"/>
      <c r="BR4208" s="2"/>
      <c r="BS4208" s="2"/>
      <c r="BT4208" s="2"/>
      <c r="BU4208" s="2"/>
      <c r="BV4208" s="2"/>
      <c r="BW4208" s="2"/>
      <c r="BX4208" s="2"/>
      <c r="BY4208" s="2"/>
      <c r="BZ4208" s="2"/>
      <c r="CA4208" s="2"/>
      <c r="CB4208" s="2"/>
      <c r="CC4208" s="2"/>
      <c r="CD4208" s="2"/>
    </row>
    <row r="4209" spans="1:82" x14ac:dyDescent="0.2">
      <c r="A4209" s="50"/>
      <c r="B4209" s="50"/>
      <c r="C4209" s="50"/>
      <c r="D4209" s="50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2"/>
      <c r="BD4209" s="2"/>
      <c r="BE4209" s="2"/>
      <c r="BF4209" s="2"/>
      <c r="BG4209" s="2"/>
      <c r="BH4209" s="2"/>
      <c r="BI4209" s="2"/>
      <c r="BJ4209" s="2"/>
      <c r="BK4209" s="2"/>
      <c r="BL4209" s="2"/>
      <c r="BM4209" s="2"/>
      <c r="BN4209" s="2"/>
      <c r="BO4209" s="2"/>
      <c r="BP4209" s="2"/>
      <c r="BQ4209" s="2"/>
      <c r="BR4209" s="2"/>
      <c r="BS4209" s="2"/>
      <c r="BT4209" s="2"/>
      <c r="BU4209" s="2"/>
      <c r="BV4209" s="2"/>
      <c r="BW4209" s="2"/>
      <c r="BX4209" s="2"/>
      <c r="BY4209" s="2"/>
      <c r="BZ4209" s="2"/>
      <c r="CA4209" s="2"/>
      <c r="CB4209" s="2"/>
      <c r="CC4209" s="2"/>
      <c r="CD4209" s="2"/>
    </row>
    <row r="4210" spans="1:82" x14ac:dyDescent="0.2">
      <c r="A4210" s="50"/>
      <c r="B4210" s="50"/>
      <c r="C4210" s="50"/>
      <c r="D4210" s="50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2"/>
      <c r="BD4210" s="2"/>
      <c r="BE4210" s="2"/>
      <c r="BF4210" s="2"/>
      <c r="BG4210" s="2"/>
      <c r="BH4210" s="2"/>
      <c r="BI4210" s="2"/>
      <c r="BJ4210" s="2"/>
      <c r="BK4210" s="2"/>
      <c r="BL4210" s="2"/>
      <c r="BM4210" s="2"/>
      <c r="BN4210" s="2"/>
      <c r="BO4210" s="2"/>
      <c r="BP4210" s="2"/>
      <c r="BQ4210" s="2"/>
      <c r="BR4210" s="2"/>
      <c r="BS4210" s="2"/>
      <c r="BT4210" s="2"/>
      <c r="BU4210" s="2"/>
      <c r="BV4210" s="2"/>
      <c r="BW4210" s="2"/>
      <c r="BX4210" s="2"/>
      <c r="BY4210" s="2"/>
      <c r="BZ4210" s="2"/>
      <c r="CA4210" s="2"/>
      <c r="CB4210" s="2"/>
      <c r="CC4210" s="2"/>
      <c r="CD4210" s="2"/>
    </row>
    <row r="4211" spans="1:82" x14ac:dyDescent="0.2">
      <c r="A4211" s="50"/>
      <c r="B4211" s="50"/>
      <c r="C4211" s="50"/>
      <c r="D4211" s="50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  <c r="BA4211" s="2"/>
      <c r="BB4211" s="2"/>
      <c r="BC4211" s="2"/>
      <c r="BD4211" s="2"/>
      <c r="BE4211" s="2"/>
      <c r="BF4211" s="2"/>
      <c r="BG4211" s="2"/>
      <c r="BH4211" s="2"/>
      <c r="BI4211" s="2"/>
      <c r="BJ4211" s="2"/>
      <c r="BK4211" s="2"/>
      <c r="BL4211" s="2"/>
      <c r="BM4211" s="2"/>
      <c r="BN4211" s="2"/>
      <c r="BO4211" s="2"/>
      <c r="BP4211" s="2"/>
      <c r="BQ4211" s="2"/>
      <c r="BR4211" s="2"/>
      <c r="BS4211" s="2"/>
      <c r="BT4211" s="2"/>
      <c r="BU4211" s="2"/>
      <c r="BV4211" s="2"/>
      <c r="BW4211" s="2"/>
      <c r="BX4211" s="2"/>
      <c r="BY4211" s="2"/>
      <c r="BZ4211" s="2"/>
      <c r="CA4211" s="2"/>
      <c r="CB4211" s="2"/>
      <c r="CC4211" s="2"/>
      <c r="CD4211" s="2"/>
    </row>
    <row r="4212" spans="1:82" x14ac:dyDescent="0.2">
      <c r="A4212" s="50"/>
      <c r="B4212" s="50"/>
      <c r="C4212" s="50"/>
      <c r="D4212" s="50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  <c r="BA4212" s="2"/>
      <c r="BB4212" s="2"/>
      <c r="BC4212" s="2"/>
      <c r="BD4212" s="2"/>
      <c r="BE4212" s="2"/>
      <c r="BF4212" s="2"/>
      <c r="BG4212" s="2"/>
      <c r="BH4212" s="2"/>
      <c r="BI4212" s="2"/>
      <c r="BJ4212" s="2"/>
      <c r="BK4212" s="2"/>
      <c r="BL4212" s="2"/>
      <c r="BM4212" s="2"/>
      <c r="BN4212" s="2"/>
      <c r="BO4212" s="2"/>
      <c r="BP4212" s="2"/>
      <c r="BQ4212" s="2"/>
      <c r="BR4212" s="2"/>
      <c r="BS4212" s="2"/>
      <c r="BT4212" s="2"/>
      <c r="BU4212" s="2"/>
      <c r="BV4212" s="2"/>
      <c r="BW4212" s="2"/>
      <c r="BX4212" s="2"/>
      <c r="BY4212" s="2"/>
      <c r="BZ4212" s="2"/>
      <c r="CA4212" s="2"/>
      <c r="CB4212" s="2"/>
      <c r="CC4212" s="2"/>
      <c r="CD4212" s="2"/>
    </row>
    <row r="4213" spans="1:82" x14ac:dyDescent="0.2">
      <c r="A4213" s="50"/>
      <c r="B4213" s="50"/>
      <c r="C4213" s="50"/>
      <c r="D4213" s="50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  <c r="BA4213" s="2"/>
      <c r="BB4213" s="2"/>
      <c r="BC4213" s="2"/>
      <c r="BD4213" s="2"/>
      <c r="BE4213" s="2"/>
      <c r="BF4213" s="2"/>
      <c r="BG4213" s="2"/>
      <c r="BH4213" s="2"/>
      <c r="BI4213" s="2"/>
      <c r="BJ4213" s="2"/>
      <c r="BK4213" s="2"/>
      <c r="BL4213" s="2"/>
      <c r="BM4213" s="2"/>
      <c r="BN4213" s="2"/>
      <c r="BO4213" s="2"/>
      <c r="BP4213" s="2"/>
      <c r="BQ4213" s="2"/>
      <c r="BR4213" s="2"/>
      <c r="BS4213" s="2"/>
      <c r="BT4213" s="2"/>
      <c r="BU4213" s="2"/>
      <c r="BV4213" s="2"/>
      <c r="BW4213" s="2"/>
      <c r="BX4213" s="2"/>
      <c r="BY4213" s="2"/>
      <c r="BZ4213" s="2"/>
      <c r="CA4213" s="2"/>
      <c r="CB4213" s="2"/>
      <c r="CC4213" s="2"/>
      <c r="CD4213" s="2"/>
    </row>
    <row r="4214" spans="1:82" x14ac:dyDescent="0.2">
      <c r="A4214" s="50"/>
      <c r="B4214" s="50"/>
      <c r="C4214" s="50"/>
      <c r="D4214" s="50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  <c r="BA4214" s="2"/>
      <c r="BB4214" s="2"/>
      <c r="BC4214" s="2"/>
      <c r="BD4214" s="2"/>
      <c r="BE4214" s="2"/>
      <c r="BF4214" s="2"/>
      <c r="BG4214" s="2"/>
      <c r="BH4214" s="2"/>
      <c r="BI4214" s="2"/>
      <c r="BJ4214" s="2"/>
      <c r="BK4214" s="2"/>
      <c r="BL4214" s="2"/>
      <c r="BM4214" s="2"/>
      <c r="BN4214" s="2"/>
      <c r="BO4214" s="2"/>
      <c r="BP4214" s="2"/>
      <c r="BQ4214" s="2"/>
      <c r="BR4214" s="2"/>
      <c r="BS4214" s="2"/>
      <c r="BT4214" s="2"/>
      <c r="BU4214" s="2"/>
      <c r="BV4214" s="2"/>
      <c r="BW4214" s="2"/>
      <c r="BX4214" s="2"/>
      <c r="BY4214" s="2"/>
      <c r="BZ4214" s="2"/>
      <c r="CA4214" s="2"/>
      <c r="CB4214" s="2"/>
      <c r="CC4214" s="2"/>
      <c r="CD4214" s="2"/>
    </row>
    <row r="4215" spans="1:82" x14ac:dyDescent="0.2">
      <c r="A4215" s="50"/>
      <c r="B4215" s="50"/>
      <c r="C4215" s="50"/>
      <c r="D4215" s="50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  <c r="BA4215" s="2"/>
      <c r="BB4215" s="2"/>
      <c r="BC4215" s="2"/>
      <c r="BD4215" s="2"/>
      <c r="BE4215" s="2"/>
      <c r="BF4215" s="2"/>
      <c r="BG4215" s="2"/>
      <c r="BH4215" s="2"/>
      <c r="BI4215" s="2"/>
      <c r="BJ4215" s="2"/>
      <c r="BK4215" s="2"/>
      <c r="BL4215" s="2"/>
      <c r="BM4215" s="2"/>
      <c r="BN4215" s="2"/>
      <c r="BO4215" s="2"/>
      <c r="BP4215" s="2"/>
      <c r="BQ4215" s="2"/>
      <c r="BR4215" s="2"/>
      <c r="BS4215" s="2"/>
      <c r="BT4215" s="2"/>
      <c r="BU4215" s="2"/>
      <c r="BV4215" s="2"/>
      <c r="BW4215" s="2"/>
      <c r="BX4215" s="2"/>
      <c r="BY4215" s="2"/>
      <c r="BZ4215" s="2"/>
      <c r="CA4215" s="2"/>
      <c r="CB4215" s="2"/>
      <c r="CC4215" s="2"/>
      <c r="CD4215" s="2"/>
    </row>
    <row r="4216" spans="1:82" x14ac:dyDescent="0.2">
      <c r="A4216" s="50"/>
      <c r="B4216" s="50"/>
      <c r="C4216" s="50"/>
      <c r="D4216" s="50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  <c r="BA4216" s="2"/>
      <c r="BB4216" s="2"/>
      <c r="BC4216" s="2"/>
      <c r="BD4216" s="2"/>
      <c r="BE4216" s="2"/>
      <c r="BF4216" s="2"/>
      <c r="BG4216" s="2"/>
      <c r="BH4216" s="2"/>
      <c r="BI4216" s="2"/>
      <c r="BJ4216" s="2"/>
      <c r="BK4216" s="2"/>
      <c r="BL4216" s="2"/>
      <c r="BM4216" s="2"/>
      <c r="BN4216" s="2"/>
      <c r="BO4216" s="2"/>
      <c r="BP4216" s="2"/>
      <c r="BQ4216" s="2"/>
      <c r="BR4216" s="2"/>
      <c r="BS4216" s="2"/>
      <c r="BT4216" s="2"/>
      <c r="BU4216" s="2"/>
      <c r="BV4216" s="2"/>
      <c r="BW4216" s="2"/>
      <c r="BX4216" s="2"/>
      <c r="BY4216" s="2"/>
      <c r="BZ4216" s="2"/>
      <c r="CA4216" s="2"/>
      <c r="CB4216" s="2"/>
      <c r="CC4216" s="2"/>
      <c r="CD4216" s="2"/>
    </row>
    <row r="4217" spans="1:82" x14ac:dyDescent="0.2">
      <c r="A4217" s="50"/>
      <c r="B4217" s="50"/>
      <c r="C4217" s="50"/>
      <c r="D4217" s="50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  <c r="BA4217" s="2"/>
      <c r="BB4217" s="2"/>
      <c r="BC4217" s="2"/>
      <c r="BD4217" s="2"/>
      <c r="BE4217" s="2"/>
      <c r="BF4217" s="2"/>
      <c r="BG4217" s="2"/>
      <c r="BH4217" s="2"/>
      <c r="BI4217" s="2"/>
      <c r="BJ4217" s="2"/>
      <c r="BK4217" s="2"/>
      <c r="BL4217" s="2"/>
      <c r="BM4217" s="2"/>
      <c r="BN4217" s="2"/>
      <c r="BO4217" s="2"/>
      <c r="BP4217" s="2"/>
      <c r="BQ4217" s="2"/>
      <c r="BR4217" s="2"/>
      <c r="BS4217" s="2"/>
      <c r="BT4217" s="2"/>
      <c r="BU4217" s="2"/>
      <c r="BV4217" s="2"/>
      <c r="BW4217" s="2"/>
      <c r="BX4217" s="2"/>
      <c r="BY4217" s="2"/>
      <c r="BZ4217" s="2"/>
      <c r="CA4217" s="2"/>
      <c r="CB4217" s="2"/>
      <c r="CC4217" s="2"/>
      <c r="CD4217" s="2"/>
    </row>
    <row r="4218" spans="1:82" x14ac:dyDescent="0.2">
      <c r="A4218" s="50"/>
      <c r="B4218" s="50"/>
      <c r="C4218" s="50"/>
      <c r="D4218" s="50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  <c r="BA4218" s="2"/>
      <c r="BB4218" s="2"/>
      <c r="BC4218" s="2"/>
      <c r="BD4218" s="2"/>
      <c r="BE4218" s="2"/>
      <c r="BF4218" s="2"/>
      <c r="BG4218" s="2"/>
      <c r="BH4218" s="2"/>
      <c r="BI4218" s="2"/>
      <c r="BJ4218" s="2"/>
      <c r="BK4218" s="2"/>
      <c r="BL4218" s="2"/>
      <c r="BM4218" s="2"/>
      <c r="BN4218" s="2"/>
      <c r="BO4218" s="2"/>
      <c r="BP4218" s="2"/>
      <c r="BQ4218" s="2"/>
      <c r="BR4218" s="2"/>
      <c r="BS4218" s="2"/>
      <c r="BT4218" s="2"/>
      <c r="BU4218" s="2"/>
      <c r="BV4218" s="2"/>
      <c r="BW4218" s="2"/>
      <c r="BX4218" s="2"/>
      <c r="BY4218" s="2"/>
      <c r="BZ4218" s="2"/>
      <c r="CA4218" s="2"/>
      <c r="CB4218" s="2"/>
      <c r="CC4218" s="2"/>
      <c r="CD4218" s="2"/>
    </row>
    <row r="4219" spans="1:82" x14ac:dyDescent="0.2">
      <c r="A4219" s="50"/>
      <c r="B4219" s="50"/>
      <c r="C4219" s="50"/>
      <c r="D4219" s="50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2"/>
      <c r="BD4219" s="2"/>
      <c r="BE4219" s="2"/>
      <c r="BF4219" s="2"/>
      <c r="BG4219" s="2"/>
      <c r="BH4219" s="2"/>
      <c r="BI4219" s="2"/>
      <c r="BJ4219" s="2"/>
      <c r="BK4219" s="2"/>
      <c r="BL4219" s="2"/>
      <c r="BM4219" s="2"/>
      <c r="BN4219" s="2"/>
      <c r="BO4219" s="2"/>
      <c r="BP4219" s="2"/>
      <c r="BQ4219" s="2"/>
      <c r="BR4219" s="2"/>
      <c r="BS4219" s="2"/>
      <c r="BT4219" s="2"/>
      <c r="BU4219" s="2"/>
      <c r="BV4219" s="2"/>
      <c r="BW4219" s="2"/>
      <c r="BX4219" s="2"/>
      <c r="BY4219" s="2"/>
      <c r="BZ4219" s="2"/>
      <c r="CA4219" s="2"/>
      <c r="CB4219" s="2"/>
      <c r="CC4219" s="2"/>
      <c r="CD4219" s="2"/>
    </row>
    <row r="4220" spans="1:82" x14ac:dyDescent="0.2">
      <c r="A4220" s="50"/>
      <c r="B4220" s="50"/>
      <c r="C4220" s="50"/>
      <c r="D4220" s="50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2"/>
      <c r="BD4220" s="2"/>
      <c r="BE4220" s="2"/>
      <c r="BF4220" s="2"/>
      <c r="BG4220" s="2"/>
      <c r="BH4220" s="2"/>
      <c r="BI4220" s="2"/>
      <c r="BJ4220" s="2"/>
      <c r="BK4220" s="2"/>
      <c r="BL4220" s="2"/>
      <c r="BM4220" s="2"/>
      <c r="BN4220" s="2"/>
      <c r="BO4220" s="2"/>
      <c r="BP4220" s="2"/>
      <c r="BQ4220" s="2"/>
      <c r="BR4220" s="2"/>
      <c r="BS4220" s="2"/>
      <c r="BT4220" s="2"/>
      <c r="BU4220" s="2"/>
      <c r="BV4220" s="2"/>
      <c r="BW4220" s="2"/>
      <c r="BX4220" s="2"/>
      <c r="BY4220" s="2"/>
      <c r="BZ4220" s="2"/>
      <c r="CA4220" s="2"/>
      <c r="CB4220" s="2"/>
      <c r="CC4220" s="2"/>
      <c r="CD4220" s="2"/>
    </row>
    <row r="4221" spans="1:82" x14ac:dyDescent="0.2">
      <c r="A4221" s="50"/>
      <c r="B4221" s="50"/>
      <c r="C4221" s="50"/>
      <c r="D4221" s="50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  <c r="BA4221" s="2"/>
      <c r="BB4221" s="2"/>
      <c r="BC4221" s="2"/>
      <c r="BD4221" s="2"/>
      <c r="BE4221" s="2"/>
      <c r="BF4221" s="2"/>
      <c r="BG4221" s="2"/>
      <c r="BH4221" s="2"/>
      <c r="BI4221" s="2"/>
      <c r="BJ4221" s="2"/>
      <c r="BK4221" s="2"/>
      <c r="BL4221" s="2"/>
      <c r="BM4221" s="2"/>
      <c r="BN4221" s="2"/>
      <c r="BO4221" s="2"/>
      <c r="BP4221" s="2"/>
      <c r="BQ4221" s="2"/>
      <c r="BR4221" s="2"/>
      <c r="BS4221" s="2"/>
      <c r="BT4221" s="2"/>
      <c r="BU4221" s="2"/>
      <c r="BV4221" s="2"/>
      <c r="BW4221" s="2"/>
      <c r="BX4221" s="2"/>
      <c r="BY4221" s="2"/>
      <c r="BZ4221" s="2"/>
      <c r="CA4221" s="2"/>
      <c r="CB4221" s="2"/>
      <c r="CC4221" s="2"/>
      <c r="CD4221" s="2"/>
    </row>
    <row r="4222" spans="1:82" x14ac:dyDescent="0.2">
      <c r="A4222" s="50"/>
      <c r="B4222" s="50"/>
      <c r="C4222" s="50"/>
      <c r="D4222" s="50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  <c r="AY4222" s="2"/>
      <c r="AZ4222" s="2"/>
      <c r="BA4222" s="2"/>
      <c r="BB4222" s="2"/>
      <c r="BC4222" s="2"/>
      <c r="BD4222" s="2"/>
      <c r="BE4222" s="2"/>
      <c r="BF4222" s="2"/>
      <c r="BG4222" s="2"/>
      <c r="BH4222" s="2"/>
      <c r="BI4222" s="2"/>
      <c r="BJ4222" s="2"/>
      <c r="BK4222" s="2"/>
      <c r="BL4222" s="2"/>
      <c r="BM4222" s="2"/>
      <c r="BN4222" s="2"/>
      <c r="BO4222" s="2"/>
      <c r="BP4222" s="2"/>
      <c r="BQ4222" s="2"/>
      <c r="BR4222" s="2"/>
      <c r="BS4222" s="2"/>
      <c r="BT4222" s="2"/>
      <c r="BU4222" s="2"/>
      <c r="BV4222" s="2"/>
      <c r="BW4222" s="2"/>
      <c r="BX4222" s="2"/>
      <c r="BY4222" s="2"/>
      <c r="BZ4222" s="2"/>
      <c r="CA4222" s="2"/>
      <c r="CB4222" s="2"/>
      <c r="CC4222" s="2"/>
      <c r="CD4222" s="2"/>
    </row>
    <row r="4223" spans="1:82" x14ac:dyDescent="0.2">
      <c r="A4223" s="50"/>
      <c r="B4223" s="50"/>
      <c r="C4223" s="50"/>
      <c r="D4223" s="50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  <c r="AY4223" s="2"/>
      <c r="AZ4223" s="2"/>
      <c r="BA4223" s="2"/>
      <c r="BB4223" s="2"/>
      <c r="BC4223" s="2"/>
      <c r="BD4223" s="2"/>
      <c r="BE4223" s="2"/>
      <c r="BF4223" s="2"/>
      <c r="BG4223" s="2"/>
      <c r="BH4223" s="2"/>
      <c r="BI4223" s="2"/>
      <c r="BJ4223" s="2"/>
      <c r="BK4223" s="2"/>
      <c r="BL4223" s="2"/>
      <c r="BM4223" s="2"/>
      <c r="BN4223" s="2"/>
      <c r="BO4223" s="2"/>
      <c r="BP4223" s="2"/>
      <c r="BQ4223" s="2"/>
      <c r="BR4223" s="2"/>
      <c r="BS4223" s="2"/>
      <c r="BT4223" s="2"/>
      <c r="BU4223" s="2"/>
      <c r="BV4223" s="2"/>
      <c r="BW4223" s="2"/>
      <c r="BX4223" s="2"/>
      <c r="BY4223" s="2"/>
      <c r="BZ4223" s="2"/>
      <c r="CA4223" s="2"/>
      <c r="CB4223" s="2"/>
      <c r="CC4223" s="2"/>
      <c r="CD4223" s="2"/>
    </row>
    <row r="4224" spans="1:82" x14ac:dyDescent="0.2">
      <c r="A4224" s="50"/>
      <c r="B4224" s="50"/>
      <c r="C4224" s="50"/>
      <c r="D4224" s="50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  <c r="AY4224" s="2"/>
      <c r="AZ4224" s="2"/>
      <c r="BA4224" s="2"/>
      <c r="BB4224" s="2"/>
      <c r="BC4224" s="2"/>
      <c r="BD4224" s="2"/>
      <c r="BE4224" s="2"/>
      <c r="BF4224" s="2"/>
      <c r="BG4224" s="2"/>
      <c r="BH4224" s="2"/>
      <c r="BI4224" s="2"/>
      <c r="BJ4224" s="2"/>
      <c r="BK4224" s="2"/>
      <c r="BL4224" s="2"/>
      <c r="BM4224" s="2"/>
      <c r="BN4224" s="2"/>
      <c r="BO4224" s="2"/>
      <c r="BP4224" s="2"/>
      <c r="BQ4224" s="2"/>
      <c r="BR4224" s="2"/>
      <c r="BS4224" s="2"/>
      <c r="BT4224" s="2"/>
      <c r="BU4224" s="2"/>
      <c r="BV4224" s="2"/>
      <c r="BW4224" s="2"/>
      <c r="BX4224" s="2"/>
      <c r="BY4224" s="2"/>
      <c r="BZ4224" s="2"/>
      <c r="CA4224" s="2"/>
      <c r="CB4224" s="2"/>
      <c r="CC4224" s="2"/>
      <c r="CD4224" s="2"/>
    </row>
    <row r="4225" spans="1:82" x14ac:dyDescent="0.2">
      <c r="A4225" s="50"/>
      <c r="B4225" s="50"/>
      <c r="C4225" s="50"/>
      <c r="D4225" s="50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  <c r="AY4225" s="2"/>
      <c r="AZ4225" s="2"/>
      <c r="BA4225" s="2"/>
      <c r="BB4225" s="2"/>
      <c r="BC4225" s="2"/>
      <c r="BD4225" s="2"/>
      <c r="BE4225" s="2"/>
      <c r="BF4225" s="2"/>
      <c r="BG4225" s="2"/>
      <c r="BH4225" s="2"/>
      <c r="BI4225" s="2"/>
      <c r="BJ4225" s="2"/>
      <c r="BK4225" s="2"/>
      <c r="BL4225" s="2"/>
      <c r="BM4225" s="2"/>
      <c r="BN4225" s="2"/>
      <c r="BO4225" s="2"/>
      <c r="BP4225" s="2"/>
      <c r="BQ4225" s="2"/>
      <c r="BR4225" s="2"/>
      <c r="BS4225" s="2"/>
      <c r="BT4225" s="2"/>
      <c r="BU4225" s="2"/>
      <c r="BV4225" s="2"/>
      <c r="BW4225" s="2"/>
      <c r="BX4225" s="2"/>
      <c r="BY4225" s="2"/>
      <c r="BZ4225" s="2"/>
      <c r="CA4225" s="2"/>
      <c r="CB4225" s="2"/>
      <c r="CC4225" s="2"/>
      <c r="CD4225" s="2"/>
    </row>
    <row r="4226" spans="1:82" x14ac:dyDescent="0.2">
      <c r="A4226" s="50"/>
      <c r="B4226" s="50"/>
      <c r="C4226" s="50"/>
      <c r="D4226" s="50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  <c r="BA4226" s="2"/>
      <c r="BB4226" s="2"/>
      <c r="BC4226" s="2"/>
      <c r="BD4226" s="2"/>
      <c r="BE4226" s="2"/>
      <c r="BF4226" s="2"/>
      <c r="BG4226" s="2"/>
      <c r="BH4226" s="2"/>
      <c r="BI4226" s="2"/>
      <c r="BJ4226" s="2"/>
      <c r="BK4226" s="2"/>
      <c r="BL4226" s="2"/>
      <c r="BM4226" s="2"/>
      <c r="BN4226" s="2"/>
      <c r="BO4226" s="2"/>
      <c r="BP4226" s="2"/>
      <c r="BQ4226" s="2"/>
      <c r="BR4226" s="2"/>
      <c r="BS4226" s="2"/>
      <c r="BT4226" s="2"/>
      <c r="BU4226" s="2"/>
      <c r="BV4226" s="2"/>
      <c r="BW4226" s="2"/>
      <c r="BX4226" s="2"/>
      <c r="BY4226" s="2"/>
      <c r="BZ4226" s="2"/>
      <c r="CA4226" s="2"/>
      <c r="CB4226" s="2"/>
      <c r="CC4226" s="2"/>
      <c r="CD4226" s="2"/>
    </row>
    <row r="4227" spans="1:82" x14ac:dyDescent="0.2">
      <c r="A4227" s="50"/>
      <c r="B4227" s="50"/>
      <c r="C4227" s="50"/>
      <c r="D4227" s="50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  <c r="BA4227" s="2"/>
      <c r="BB4227" s="2"/>
      <c r="BC4227" s="2"/>
      <c r="BD4227" s="2"/>
      <c r="BE4227" s="2"/>
      <c r="BF4227" s="2"/>
      <c r="BG4227" s="2"/>
      <c r="BH4227" s="2"/>
      <c r="BI4227" s="2"/>
      <c r="BJ4227" s="2"/>
      <c r="BK4227" s="2"/>
      <c r="BL4227" s="2"/>
      <c r="BM4227" s="2"/>
      <c r="BN4227" s="2"/>
      <c r="BO4227" s="2"/>
      <c r="BP4227" s="2"/>
      <c r="BQ4227" s="2"/>
      <c r="BR4227" s="2"/>
      <c r="BS4227" s="2"/>
      <c r="BT4227" s="2"/>
      <c r="BU4227" s="2"/>
      <c r="BV4227" s="2"/>
      <c r="BW4227" s="2"/>
      <c r="BX4227" s="2"/>
      <c r="BY4227" s="2"/>
      <c r="BZ4227" s="2"/>
      <c r="CA4227" s="2"/>
      <c r="CB4227" s="2"/>
      <c r="CC4227" s="2"/>
      <c r="CD4227" s="2"/>
    </row>
    <row r="4228" spans="1:82" x14ac:dyDescent="0.2">
      <c r="A4228" s="50"/>
      <c r="B4228" s="50"/>
      <c r="C4228" s="50"/>
      <c r="D4228" s="50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  <c r="BA4228" s="2"/>
      <c r="BB4228" s="2"/>
      <c r="BC4228" s="2"/>
      <c r="BD4228" s="2"/>
      <c r="BE4228" s="2"/>
      <c r="BF4228" s="2"/>
      <c r="BG4228" s="2"/>
      <c r="BH4228" s="2"/>
      <c r="BI4228" s="2"/>
      <c r="BJ4228" s="2"/>
      <c r="BK4228" s="2"/>
      <c r="BL4228" s="2"/>
      <c r="BM4228" s="2"/>
      <c r="BN4228" s="2"/>
      <c r="BO4228" s="2"/>
      <c r="BP4228" s="2"/>
      <c r="BQ4228" s="2"/>
      <c r="BR4228" s="2"/>
      <c r="BS4228" s="2"/>
      <c r="BT4228" s="2"/>
      <c r="BU4228" s="2"/>
      <c r="BV4228" s="2"/>
      <c r="BW4228" s="2"/>
      <c r="BX4228" s="2"/>
      <c r="BY4228" s="2"/>
      <c r="BZ4228" s="2"/>
      <c r="CA4228" s="2"/>
      <c r="CB4228" s="2"/>
      <c r="CC4228" s="2"/>
      <c r="CD4228" s="2"/>
    </row>
    <row r="4229" spans="1:82" x14ac:dyDescent="0.2">
      <c r="A4229" s="50"/>
      <c r="B4229" s="50"/>
      <c r="C4229" s="50"/>
      <c r="D4229" s="50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  <c r="BA4229" s="2"/>
      <c r="BB4229" s="2"/>
      <c r="BC4229" s="2"/>
      <c r="BD4229" s="2"/>
      <c r="BE4229" s="2"/>
      <c r="BF4229" s="2"/>
      <c r="BG4229" s="2"/>
      <c r="BH4229" s="2"/>
      <c r="BI4229" s="2"/>
      <c r="BJ4229" s="2"/>
      <c r="BK4229" s="2"/>
      <c r="BL4229" s="2"/>
      <c r="BM4229" s="2"/>
      <c r="BN4229" s="2"/>
      <c r="BO4229" s="2"/>
      <c r="BP4229" s="2"/>
      <c r="BQ4229" s="2"/>
      <c r="BR4229" s="2"/>
      <c r="BS4229" s="2"/>
      <c r="BT4229" s="2"/>
      <c r="BU4229" s="2"/>
      <c r="BV4229" s="2"/>
      <c r="BW4229" s="2"/>
      <c r="BX4229" s="2"/>
      <c r="BY4229" s="2"/>
      <c r="BZ4229" s="2"/>
      <c r="CA4229" s="2"/>
      <c r="CB4229" s="2"/>
      <c r="CC4229" s="2"/>
      <c r="CD4229" s="2"/>
    </row>
    <row r="4230" spans="1:82" x14ac:dyDescent="0.2">
      <c r="A4230" s="50"/>
      <c r="B4230" s="50"/>
      <c r="C4230" s="50"/>
      <c r="D4230" s="50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2"/>
      <c r="BD4230" s="2"/>
      <c r="BE4230" s="2"/>
      <c r="BF4230" s="2"/>
      <c r="BG4230" s="2"/>
      <c r="BH4230" s="2"/>
      <c r="BI4230" s="2"/>
      <c r="BJ4230" s="2"/>
      <c r="BK4230" s="2"/>
      <c r="BL4230" s="2"/>
      <c r="BM4230" s="2"/>
      <c r="BN4230" s="2"/>
      <c r="BO4230" s="2"/>
      <c r="BP4230" s="2"/>
      <c r="BQ4230" s="2"/>
      <c r="BR4230" s="2"/>
      <c r="BS4230" s="2"/>
      <c r="BT4230" s="2"/>
      <c r="BU4230" s="2"/>
      <c r="BV4230" s="2"/>
      <c r="BW4230" s="2"/>
      <c r="BX4230" s="2"/>
      <c r="BY4230" s="2"/>
      <c r="BZ4230" s="2"/>
      <c r="CA4230" s="2"/>
      <c r="CB4230" s="2"/>
      <c r="CC4230" s="2"/>
      <c r="CD4230" s="2"/>
    </row>
    <row r="4231" spans="1:82" x14ac:dyDescent="0.2">
      <c r="A4231" s="50"/>
      <c r="B4231" s="50"/>
      <c r="C4231" s="50"/>
      <c r="D4231" s="50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2"/>
      <c r="BD4231" s="2"/>
      <c r="BE4231" s="2"/>
      <c r="BF4231" s="2"/>
      <c r="BG4231" s="2"/>
      <c r="BH4231" s="2"/>
      <c r="BI4231" s="2"/>
      <c r="BJ4231" s="2"/>
      <c r="BK4231" s="2"/>
      <c r="BL4231" s="2"/>
      <c r="BM4231" s="2"/>
      <c r="BN4231" s="2"/>
      <c r="BO4231" s="2"/>
      <c r="BP4231" s="2"/>
      <c r="BQ4231" s="2"/>
      <c r="BR4231" s="2"/>
      <c r="BS4231" s="2"/>
      <c r="BT4231" s="2"/>
      <c r="BU4231" s="2"/>
      <c r="BV4231" s="2"/>
      <c r="BW4231" s="2"/>
      <c r="BX4231" s="2"/>
      <c r="BY4231" s="2"/>
      <c r="BZ4231" s="2"/>
      <c r="CA4231" s="2"/>
      <c r="CB4231" s="2"/>
      <c r="CC4231" s="2"/>
      <c r="CD4231" s="2"/>
    </row>
    <row r="4232" spans="1:82" x14ac:dyDescent="0.2">
      <c r="A4232" s="50"/>
      <c r="B4232" s="50"/>
      <c r="C4232" s="50"/>
      <c r="D4232" s="50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  <c r="AY4232" s="2"/>
      <c r="AZ4232" s="2"/>
      <c r="BA4232" s="2"/>
      <c r="BB4232" s="2"/>
      <c r="BC4232" s="2"/>
      <c r="BD4232" s="2"/>
      <c r="BE4232" s="2"/>
      <c r="BF4232" s="2"/>
      <c r="BG4232" s="2"/>
      <c r="BH4232" s="2"/>
      <c r="BI4232" s="2"/>
      <c r="BJ4232" s="2"/>
      <c r="BK4232" s="2"/>
      <c r="BL4232" s="2"/>
      <c r="BM4232" s="2"/>
      <c r="BN4232" s="2"/>
      <c r="BO4232" s="2"/>
      <c r="BP4232" s="2"/>
      <c r="BQ4232" s="2"/>
      <c r="BR4232" s="2"/>
      <c r="BS4232" s="2"/>
      <c r="BT4232" s="2"/>
      <c r="BU4232" s="2"/>
      <c r="BV4232" s="2"/>
      <c r="BW4232" s="2"/>
      <c r="BX4232" s="2"/>
      <c r="BY4232" s="2"/>
      <c r="BZ4232" s="2"/>
      <c r="CA4232" s="2"/>
      <c r="CB4232" s="2"/>
      <c r="CC4232" s="2"/>
      <c r="CD4232" s="2"/>
    </row>
    <row r="4233" spans="1:82" x14ac:dyDescent="0.2">
      <c r="A4233" s="50"/>
      <c r="B4233" s="50"/>
      <c r="C4233" s="50"/>
      <c r="D4233" s="50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  <c r="BA4233" s="2"/>
      <c r="BB4233" s="2"/>
      <c r="BC4233" s="2"/>
      <c r="BD4233" s="2"/>
      <c r="BE4233" s="2"/>
      <c r="BF4233" s="2"/>
      <c r="BG4233" s="2"/>
      <c r="BH4233" s="2"/>
      <c r="BI4233" s="2"/>
      <c r="BJ4233" s="2"/>
      <c r="BK4233" s="2"/>
      <c r="BL4233" s="2"/>
      <c r="BM4233" s="2"/>
      <c r="BN4233" s="2"/>
      <c r="BO4233" s="2"/>
      <c r="BP4233" s="2"/>
      <c r="BQ4233" s="2"/>
      <c r="BR4233" s="2"/>
      <c r="BS4233" s="2"/>
      <c r="BT4233" s="2"/>
      <c r="BU4233" s="2"/>
      <c r="BV4233" s="2"/>
      <c r="BW4233" s="2"/>
      <c r="BX4233" s="2"/>
      <c r="BY4233" s="2"/>
      <c r="BZ4233" s="2"/>
      <c r="CA4233" s="2"/>
      <c r="CB4233" s="2"/>
      <c r="CC4233" s="2"/>
      <c r="CD4233" s="2"/>
    </row>
    <row r="4234" spans="1:82" x14ac:dyDescent="0.2">
      <c r="A4234" s="50"/>
      <c r="B4234" s="50"/>
      <c r="C4234" s="50"/>
      <c r="D4234" s="50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2"/>
      <c r="BD4234" s="2"/>
      <c r="BE4234" s="2"/>
      <c r="BF4234" s="2"/>
      <c r="BG4234" s="2"/>
      <c r="BH4234" s="2"/>
      <c r="BI4234" s="2"/>
      <c r="BJ4234" s="2"/>
      <c r="BK4234" s="2"/>
      <c r="BL4234" s="2"/>
      <c r="BM4234" s="2"/>
      <c r="BN4234" s="2"/>
      <c r="BO4234" s="2"/>
      <c r="BP4234" s="2"/>
      <c r="BQ4234" s="2"/>
      <c r="BR4234" s="2"/>
      <c r="BS4234" s="2"/>
      <c r="BT4234" s="2"/>
      <c r="BU4234" s="2"/>
      <c r="BV4234" s="2"/>
      <c r="BW4234" s="2"/>
      <c r="BX4234" s="2"/>
      <c r="BY4234" s="2"/>
      <c r="BZ4234" s="2"/>
      <c r="CA4234" s="2"/>
      <c r="CB4234" s="2"/>
      <c r="CC4234" s="2"/>
      <c r="CD4234" s="2"/>
    </row>
    <row r="4235" spans="1:82" x14ac:dyDescent="0.2">
      <c r="A4235" s="50"/>
      <c r="B4235" s="50"/>
      <c r="C4235" s="50"/>
      <c r="D4235" s="50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2"/>
      <c r="BD4235" s="2"/>
      <c r="BE4235" s="2"/>
      <c r="BF4235" s="2"/>
      <c r="BG4235" s="2"/>
      <c r="BH4235" s="2"/>
      <c r="BI4235" s="2"/>
      <c r="BJ4235" s="2"/>
      <c r="BK4235" s="2"/>
      <c r="BL4235" s="2"/>
      <c r="BM4235" s="2"/>
      <c r="BN4235" s="2"/>
      <c r="BO4235" s="2"/>
      <c r="BP4235" s="2"/>
      <c r="BQ4235" s="2"/>
      <c r="BR4235" s="2"/>
      <c r="BS4235" s="2"/>
      <c r="BT4235" s="2"/>
      <c r="BU4235" s="2"/>
      <c r="BV4235" s="2"/>
      <c r="BW4235" s="2"/>
      <c r="BX4235" s="2"/>
      <c r="BY4235" s="2"/>
      <c r="BZ4235" s="2"/>
      <c r="CA4235" s="2"/>
      <c r="CB4235" s="2"/>
      <c r="CC4235" s="2"/>
      <c r="CD4235" s="2"/>
    </row>
    <row r="4236" spans="1:82" x14ac:dyDescent="0.2">
      <c r="A4236" s="50"/>
      <c r="B4236" s="50"/>
      <c r="C4236" s="50"/>
      <c r="D4236" s="50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  <c r="BA4236" s="2"/>
      <c r="BB4236" s="2"/>
      <c r="BC4236" s="2"/>
      <c r="BD4236" s="2"/>
      <c r="BE4236" s="2"/>
      <c r="BF4236" s="2"/>
      <c r="BG4236" s="2"/>
      <c r="BH4236" s="2"/>
      <c r="BI4236" s="2"/>
      <c r="BJ4236" s="2"/>
      <c r="BK4236" s="2"/>
      <c r="BL4236" s="2"/>
      <c r="BM4236" s="2"/>
      <c r="BN4236" s="2"/>
      <c r="BO4236" s="2"/>
      <c r="BP4236" s="2"/>
      <c r="BQ4236" s="2"/>
      <c r="BR4236" s="2"/>
      <c r="BS4236" s="2"/>
      <c r="BT4236" s="2"/>
      <c r="BU4236" s="2"/>
      <c r="BV4236" s="2"/>
      <c r="BW4236" s="2"/>
      <c r="BX4236" s="2"/>
      <c r="BY4236" s="2"/>
      <c r="BZ4236" s="2"/>
      <c r="CA4236" s="2"/>
      <c r="CB4236" s="2"/>
      <c r="CC4236" s="2"/>
      <c r="CD4236" s="2"/>
    </row>
    <row r="4237" spans="1:82" x14ac:dyDescent="0.2">
      <c r="A4237" s="50"/>
      <c r="B4237" s="50"/>
      <c r="C4237" s="50"/>
      <c r="D4237" s="50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2"/>
      <c r="BD4237" s="2"/>
      <c r="BE4237" s="2"/>
      <c r="BF4237" s="2"/>
      <c r="BG4237" s="2"/>
      <c r="BH4237" s="2"/>
      <c r="BI4237" s="2"/>
      <c r="BJ4237" s="2"/>
      <c r="BK4237" s="2"/>
      <c r="BL4237" s="2"/>
      <c r="BM4237" s="2"/>
      <c r="BN4237" s="2"/>
      <c r="BO4237" s="2"/>
      <c r="BP4237" s="2"/>
      <c r="BQ4237" s="2"/>
      <c r="BR4237" s="2"/>
      <c r="BS4237" s="2"/>
      <c r="BT4237" s="2"/>
      <c r="BU4237" s="2"/>
      <c r="BV4237" s="2"/>
      <c r="BW4237" s="2"/>
      <c r="BX4237" s="2"/>
      <c r="BY4237" s="2"/>
      <c r="BZ4237" s="2"/>
      <c r="CA4237" s="2"/>
      <c r="CB4237" s="2"/>
      <c r="CC4237" s="2"/>
      <c r="CD4237" s="2"/>
    </row>
    <row r="4238" spans="1:82" x14ac:dyDescent="0.2">
      <c r="A4238" s="50"/>
      <c r="B4238" s="50"/>
      <c r="C4238" s="50"/>
      <c r="D4238" s="50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  <c r="AY4238" s="2"/>
      <c r="AZ4238" s="2"/>
      <c r="BA4238" s="2"/>
      <c r="BB4238" s="2"/>
      <c r="BC4238" s="2"/>
      <c r="BD4238" s="2"/>
      <c r="BE4238" s="2"/>
      <c r="BF4238" s="2"/>
      <c r="BG4238" s="2"/>
      <c r="BH4238" s="2"/>
      <c r="BI4238" s="2"/>
      <c r="BJ4238" s="2"/>
      <c r="BK4238" s="2"/>
      <c r="BL4238" s="2"/>
      <c r="BM4238" s="2"/>
      <c r="BN4238" s="2"/>
      <c r="BO4238" s="2"/>
      <c r="BP4238" s="2"/>
      <c r="BQ4238" s="2"/>
      <c r="BR4238" s="2"/>
      <c r="BS4238" s="2"/>
      <c r="BT4238" s="2"/>
      <c r="BU4238" s="2"/>
      <c r="BV4238" s="2"/>
      <c r="BW4238" s="2"/>
      <c r="BX4238" s="2"/>
      <c r="BY4238" s="2"/>
      <c r="BZ4238" s="2"/>
      <c r="CA4238" s="2"/>
      <c r="CB4238" s="2"/>
      <c r="CC4238" s="2"/>
      <c r="CD4238" s="2"/>
    </row>
    <row r="4239" spans="1:82" x14ac:dyDescent="0.2">
      <c r="A4239" s="50"/>
      <c r="B4239" s="50"/>
      <c r="C4239" s="50"/>
      <c r="D4239" s="50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2"/>
      <c r="BD4239" s="2"/>
      <c r="BE4239" s="2"/>
      <c r="BF4239" s="2"/>
      <c r="BG4239" s="2"/>
      <c r="BH4239" s="2"/>
      <c r="BI4239" s="2"/>
      <c r="BJ4239" s="2"/>
      <c r="BK4239" s="2"/>
      <c r="BL4239" s="2"/>
      <c r="BM4239" s="2"/>
      <c r="BN4239" s="2"/>
      <c r="BO4239" s="2"/>
      <c r="BP4239" s="2"/>
      <c r="BQ4239" s="2"/>
      <c r="BR4239" s="2"/>
      <c r="BS4239" s="2"/>
      <c r="BT4239" s="2"/>
      <c r="BU4239" s="2"/>
      <c r="BV4239" s="2"/>
      <c r="BW4239" s="2"/>
      <c r="BX4239" s="2"/>
      <c r="BY4239" s="2"/>
      <c r="BZ4239" s="2"/>
      <c r="CA4239" s="2"/>
      <c r="CB4239" s="2"/>
      <c r="CC4239" s="2"/>
      <c r="CD4239" s="2"/>
    </row>
    <row r="4240" spans="1:82" x14ac:dyDescent="0.2">
      <c r="A4240" s="50"/>
      <c r="B4240" s="50"/>
      <c r="C4240" s="50"/>
      <c r="D4240" s="50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  <c r="BA4240" s="2"/>
      <c r="BB4240" s="2"/>
      <c r="BC4240" s="2"/>
      <c r="BD4240" s="2"/>
      <c r="BE4240" s="2"/>
      <c r="BF4240" s="2"/>
      <c r="BG4240" s="2"/>
      <c r="BH4240" s="2"/>
      <c r="BI4240" s="2"/>
      <c r="BJ4240" s="2"/>
      <c r="BK4240" s="2"/>
      <c r="BL4240" s="2"/>
      <c r="BM4240" s="2"/>
      <c r="BN4240" s="2"/>
      <c r="BO4240" s="2"/>
      <c r="BP4240" s="2"/>
      <c r="BQ4240" s="2"/>
      <c r="BR4240" s="2"/>
      <c r="BS4240" s="2"/>
      <c r="BT4240" s="2"/>
      <c r="BU4240" s="2"/>
      <c r="BV4240" s="2"/>
      <c r="BW4240" s="2"/>
      <c r="BX4240" s="2"/>
      <c r="BY4240" s="2"/>
      <c r="BZ4240" s="2"/>
      <c r="CA4240" s="2"/>
      <c r="CB4240" s="2"/>
      <c r="CC4240" s="2"/>
      <c r="CD4240" s="2"/>
    </row>
    <row r="4241" spans="1:82" x14ac:dyDescent="0.2">
      <c r="A4241" s="50"/>
      <c r="B4241" s="50"/>
      <c r="C4241" s="50"/>
      <c r="D4241" s="50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  <c r="BA4241" s="2"/>
      <c r="BB4241" s="2"/>
      <c r="BC4241" s="2"/>
      <c r="BD4241" s="2"/>
      <c r="BE4241" s="2"/>
      <c r="BF4241" s="2"/>
      <c r="BG4241" s="2"/>
      <c r="BH4241" s="2"/>
      <c r="BI4241" s="2"/>
      <c r="BJ4241" s="2"/>
      <c r="BK4241" s="2"/>
      <c r="BL4241" s="2"/>
      <c r="BM4241" s="2"/>
      <c r="BN4241" s="2"/>
      <c r="BO4241" s="2"/>
      <c r="BP4241" s="2"/>
      <c r="BQ4241" s="2"/>
      <c r="BR4241" s="2"/>
      <c r="BS4241" s="2"/>
      <c r="BT4241" s="2"/>
      <c r="BU4241" s="2"/>
      <c r="BV4241" s="2"/>
      <c r="BW4241" s="2"/>
      <c r="BX4241" s="2"/>
      <c r="BY4241" s="2"/>
      <c r="BZ4241" s="2"/>
      <c r="CA4241" s="2"/>
      <c r="CB4241" s="2"/>
      <c r="CC4241" s="2"/>
      <c r="CD4241" s="2"/>
    </row>
    <row r="4242" spans="1:82" x14ac:dyDescent="0.2">
      <c r="A4242" s="50"/>
      <c r="B4242" s="50"/>
      <c r="C4242" s="50"/>
      <c r="D4242" s="50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  <c r="BA4242" s="2"/>
      <c r="BB4242" s="2"/>
      <c r="BC4242" s="2"/>
      <c r="BD4242" s="2"/>
      <c r="BE4242" s="2"/>
      <c r="BF4242" s="2"/>
      <c r="BG4242" s="2"/>
      <c r="BH4242" s="2"/>
      <c r="BI4242" s="2"/>
      <c r="BJ4242" s="2"/>
      <c r="BK4242" s="2"/>
      <c r="BL4242" s="2"/>
      <c r="BM4242" s="2"/>
      <c r="BN4242" s="2"/>
      <c r="BO4242" s="2"/>
      <c r="BP4242" s="2"/>
      <c r="BQ4242" s="2"/>
      <c r="BR4242" s="2"/>
      <c r="BS4242" s="2"/>
      <c r="BT4242" s="2"/>
      <c r="BU4242" s="2"/>
      <c r="BV4242" s="2"/>
      <c r="BW4242" s="2"/>
      <c r="BX4242" s="2"/>
      <c r="BY4242" s="2"/>
      <c r="BZ4242" s="2"/>
      <c r="CA4242" s="2"/>
      <c r="CB4242" s="2"/>
      <c r="CC4242" s="2"/>
      <c r="CD4242" s="2"/>
    </row>
    <row r="4243" spans="1:82" x14ac:dyDescent="0.2">
      <c r="A4243" s="50"/>
      <c r="B4243" s="50"/>
      <c r="C4243" s="50"/>
      <c r="D4243" s="50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  <c r="BA4243" s="2"/>
      <c r="BB4243" s="2"/>
      <c r="BC4243" s="2"/>
      <c r="BD4243" s="2"/>
      <c r="BE4243" s="2"/>
      <c r="BF4243" s="2"/>
      <c r="BG4243" s="2"/>
      <c r="BH4243" s="2"/>
      <c r="BI4243" s="2"/>
      <c r="BJ4243" s="2"/>
      <c r="BK4243" s="2"/>
      <c r="BL4243" s="2"/>
      <c r="BM4243" s="2"/>
      <c r="BN4243" s="2"/>
      <c r="BO4243" s="2"/>
      <c r="BP4243" s="2"/>
      <c r="BQ4243" s="2"/>
      <c r="BR4243" s="2"/>
      <c r="BS4243" s="2"/>
      <c r="BT4243" s="2"/>
      <c r="BU4243" s="2"/>
      <c r="BV4243" s="2"/>
      <c r="BW4243" s="2"/>
      <c r="BX4243" s="2"/>
      <c r="BY4243" s="2"/>
      <c r="BZ4243" s="2"/>
      <c r="CA4243" s="2"/>
      <c r="CB4243" s="2"/>
      <c r="CC4243" s="2"/>
      <c r="CD4243" s="2"/>
    </row>
    <row r="4244" spans="1:82" x14ac:dyDescent="0.2">
      <c r="A4244" s="50"/>
      <c r="B4244" s="50"/>
      <c r="C4244" s="50"/>
      <c r="D4244" s="50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  <c r="BA4244" s="2"/>
      <c r="BB4244" s="2"/>
      <c r="BC4244" s="2"/>
      <c r="BD4244" s="2"/>
      <c r="BE4244" s="2"/>
      <c r="BF4244" s="2"/>
      <c r="BG4244" s="2"/>
      <c r="BH4244" s="2"/>
      <c r="BI4244" s="2"/>
      <c r="BJ4244" s="2"/>
      <c r="BK4244" s="2"/>
      <c r="BL4244" s="2"/>
      <c r="BM4244" s="2"/>
      <c r="BN4244" s="2"/>
      <c r="BO4244" s="2"/>
      <c r="BP4244" s="2"/>
      <c r="BQ4244" s="2"/>
      <c r="BR4244" s="2"/>
      <c r="BS4244" s="2"/>
      <c r="BT4244" s="2"/>
      <c r="BU4244" s="2"/>
      <c r="BV4244" s="2"/>
      <c r="BW4244" s="2"/>
      <c r="BX4244" s="2"/>
      <c r="BY4244" s="2"/>
      <c r="BZ4244" s="2"/>
      <c r="CA4244" s="2"/>
      <c r="CB4244" s="2"/>
      <c r="CC4244" s="2"/>
      <c r="CD4244" s="2"/>
    </row>
    <row r="4245" spans="1:82" x14ac:dyDescent="0.2">
      <c r="A4245" s="50"/>
      <c r="B4245" s="50"/>
      <c r="C4245" s="50"/>
      <c r="D4245" s="50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  <c r="BA4245" s="2"/>
      <c r="BB4245" s="2"/>
      <c r="BC4245" s="2"/>
      <c r="BD4245" s="2"/>
      <c r="BE4245" s="2"/>
      <c r="BF4245" s="2"/>
      <c r="BG4245" s="2"/>
      <c r="BH4245" s="2"/>
      <c r="BI4245" s="2"/>
      <c r="BJ4245" s="2"/>
      <c r="BK4245" s="2"/>
      <c r="BL4245" s="2"/>
      <c r="BM4245" s="2"/>
      <c r="BN4245" s="2"/>
      <c r="BO4245" s="2"/>
      <c r="BP4245" s="2"/>
      <c r="BQ4245" s="2"/>
      <c r="BR4245" s="2"/>
      <c r="BS4245" s="2"/>
      <c r="BT4245" s="2"/>
      <c r="BU4245" s="2"/>
      <c r="BV4245" s="2"/>
      <c r="BW4245" s="2"/>
      <c r="BX4245" s="2"/>
      <c r="BY4245" s="2"/>
      <c r="BZ4245" s="2"/>
      <c r="CA4245" s="2"/>
      <c r="CB4245" s="2"/>
      <c r="CC4245" s="2"/>
      <c r="CD4245" s="2"/>
    </row>
    <row r="4246" spans="1:82" x14ac:dyDescent="0.2">
      <c r="A4246" s="50"/>
      <c r="B4246" s="50"/>
      <c r="C4246" s="50"/>
      <c r="D4246" s="50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  <c r="BA4246" s="2"/>
      <c r="BB4246" s="2"/>
      <c r="BC4246" s="2"/>
      <c r="BD4246" s="2"/>
      <c r="BE4246" s="2"/>
      <c r="BF4246" s="2"/>
      <c r="BG4246" s="2"/>
      <c r="BH4246" s="2"/>
      <c r="BI4246" s="2"/>
      <c r="BJ4246" s="2"/>
      <c r="BK4246" s="2"/>
      <c r="BL4246" s="2"/>
      <c r="BM4246" s="2"/>
      <c r="BN4246" s="2"/>
      <c r="BO4246" s="2"/>
      <c r="BP4246" s="2"/>
      <c r="BQ4246" s="2"/>
      <c r="BR4246" s="2"/>
      <c r="BS4246" s="2"/>
      <c r="BT4246" s="2"/>
      <c r="BU4246" s="2"/>
      <c r="BV4246" s="2"/>
      <c r="BW4246" s="2"/>
      <c r="BX4246" s="2"/>
      <c r="BY4246" s="2"/>
      <c r="BZ4246" s="2"/>
      <c r="CA4246" s="2"/>
      <c r="CB4246" s="2"/>
      <c r="CC4246" s="2"/>
      <c r="CD4246" s="2"/>
    </row>
    <row r="4247" spans="1:82" x14ac:dyDescent="0.2">
      <c r="A4247" s="50"/>
      <c r="B4247" s="50"/>
      <c r="C4247" s="50"/>
      <c r="D4247" s="50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2"/>
      <c r="BD4247" s="2"/>
      <c r="BE4247" s="2"/>
      <c r="BF4247" s="2"/>
      <c r="BG4247" s="2"/>
      <c r="BH4247" s="2"/>
      <c r="BI4247" s="2"/>
      <c r="BJ4247" s="2"/>
      <c r="BK4247" s="2"/>
      <c r="BL4247" s="2"/>
      <c r="BM4247" s="2"/>
      <c r="BN4247" s="2"/>
      <c r="BO4247" s="2"/>
      <c r="BP4247" s="2"/>
      <c r="BQ4247" s="2"/>
      <c r="BR4247" s="2"/>
      <c r="BS4247" s="2"/>
      <c r="BT4247" s="2"/>
      <c r="BU4247" s="2"/>
      <c r="BV4247" s="2"/>
      <c r="BW4247" s="2"/>
      <c r="BX4247" s="2"/>
      <c r="BY4247" s="2"/>
      <c r="BZ4247" s="2"/>
      <c r="CA4247" s="2"/>
      <c r="CB4247" s="2"/>
      <c r="CC4247" s="2"/>
      <c r="CD4247" s="2"/>
    </row>
    <row r="4248" spans="1:82" x14ac:dyDescent="0.2">
      <c r="A4248" s="50"/>
      <c r="B4248" s="50"/>
      <c r="C4248" s="50"/>
      <c r="D4248" s="50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2"/>
      <c r="BD4248" s="2"/>
      <c r="BE4248" s="2"/>
      <c r="BF4248" s="2"/>
      <c r="BG4248" s="2"/>
      <c r="BH4248" s="2"/>
      <c r="BI4248" s="2"/>
      <c r="BJ4248" s="2"/>
      <c r="BK4248" s="2"/>
      <c r="BL4248" s="2"/>
      <c r="BM4248" s="2"/>
      <c r="BN4248" s="2"/>
      <c r="BO4248" s="2"/>
      <c r="BP4248" s="2"/>
      <c r="BQ4248" s="2"/>
      <c r="BR4248" s="2"/>
      <c r="BS4248" s="2"/>
      <c r="BT4248" s="2"/>
      <c r="BU4248" s="2"/>
      <c r="BV4248" s="2"/>
      <c r="BW4248" s="2"/>
      <c r="BX4248" s="2"/>
      <c r="BY4248" s="2"/>
      <c r="BZ4248" s="2"/>
      <c r="CA4248" s="2"/>
      <c r="CB4248" s="2"/>
      <c r="CC4248" s="2"/>
      <c r="CD4248" s="2"/>
    </row>
    <row r="4249" spans="1:82" x14ac:dyDescent="0.2">
      <c r="A4249" s="50"/>
      <c r="B4249" s="50"/>
      <c r="C4249" s="50"/>
      <c r="D4249" s="50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2"/>
      <c r="BD4249" s="2"/>
      <c r="BE4249" s="2"/>
      <c r="BF4249" s="2"/>
      <c r="BG4249" s="2"/>
      <c r="BH4249" s="2"/>
      <c r="BI4249" s="2"/>
      <c r="BJ4249" s="2"/>
      <c r="BK4249" s="2"/>
      <c r="BL4249" s="2"/>
      <c r="BM4249" s="2"/>
      <c r="BN4249" s="2"/>
      <c r="BO4249" s="2"/>
      <c r="BP4249" s="2"/>
      <c r="BQ4249" s="2"/>
      <c r="BR4249" s="2"/>
      <c r="BS4249" s="2"/>
      <c r="BT4249" s="2"/>
      <c r="BU4249" s="2"/>
      <c r="BV4249" s="2"/>
      <c r="BW4249" s="2"/>
      <c r="BX4249" s="2"/>
      <c r="BY4249" s="2"/>
      <c r="BZ4249" s="2"/>
      <c r="CA4249" s="2"/>
      <c r="CB4249" s="2"/>
      <c r="CC4249" s="2"/>
      <c r="CD4249" s="2"/>
    </row>
    <row r="4250" spans="1:82" x14ac:dyDescent="0.2">
      <c r="A4250" s="50"/>
      <c r="B4250" s="50"/>
      <c r="C4250" s="50"/>
      <c r="D4250" s="50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  <c r="AY4250" s="2"/>
      <c r="AZ4250" s="2"/>
      <c r="BA4250" s="2"/>
      <c r="BB4250" s="2"/>
      <c r="BC4250" s="2"/>
      <c r="BD4250" s="2"/>
      <c r="BE4250" s="2"/>
      <c r="BF4250" s="2"/>
      <c r="BG4250" s="2"/>
      <c r="BH4250" s="2"/>
      <c r="BI4250" s="2"/>
      <c r="BJ4250" s="2"/>
      <c r="BK4250" s="2"/>
      <c r="BL4250" s="2"/>
      <c r="BM4250" s="2"/>
      <c r="BN4250" s="2"/>
      <c r="BO4250" s="2"/>
      <c r="BP4250" s="2"/>
      <c r="BQ4250" s="2"/>
      <c r="BR4250" s="2"/>
      <c r="BS4250" s="2"/>
      <c r="BT4250" s="2"/>
      <c r="BU4250" s="2"/>
      <c r="BV4250" s="2"/>
      <c r="BW4250" s="2"/>
      <c r="BX4250" s="2"/>
      <c r="BY4250" s="2"/>
      <c r="BZ4250" s="2"/>
      <c r="CA4250" s="2"/>
      <c r="CB4250" s="2"/>
      <c r="CC4250" s="2"/>
      <c r="CD4250" s="2"/>
    </row>
    <row r="4251" spans="1:82" x14ac:dyDescent="0.2">
      <c r="A4251" s="50"/>
      <c r="B4251" s="50"/>
      <c r="C4251" s="50"/>
      <c r="D4251" s="50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  <c r="AY4251" s="2"/>
      <c r="AZ4251" s="2"/>
      <c r="BA4251" s="2"/>
      <c r="BB4251" s="2"/>
      <c r="BC4251" s="2"/>
      <c r="BD4251" s="2"/>
      <c r="BE4251" s="2"/>
      <c r="BF4251" s="2"/>
      <c r="BG4251" s="2"/>
      <c r="BH4251" s="2"/>
      <c r="BI4251" s="2"/>
      <c r="BJ4251" s="2"/>
      <c r="BK4251" s="2"/>
      <c r="BL4251" s="2"/>
      <c r="BM4251" s="2"/>
      <c r="BN4251" s="2"/>
      <c r="BO4251" s="2"/>
      <c r="BP4251" s="2"/>
      <c r="BQ4251" s="2"/>
      <c r="BR4251" s="2"/>
      <c r="BS4251" s="2"/>
      <c r="BT4251" s="2"/>
      <c r="BU4251" s="2"/>
      <c r="BV4251" s="2"/>
      <c r="BW4251" s="2"/>
      <c r="BX4251" s="2"/>
      <c r="BY4251" s="2"/>
      <c r="BZ4251" s="2"/>
      <c r="CA4251" s="2"/>
      <c r="CB4251" s="2"/>
      <c r="CC4251" s="2"/>
      <c r="CD4251" s="2"/>
    </row>
    <row r="4252" spans="1:82" x14ac:dyDescent="0.2">
      <c r="A4252" s="50"/>
      <c r="B4252" s="50"/>
      <c r="C4252" s="50"/>
      <c r="D4252" s="50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  <c r="AY4252" s="2"/>
      <c r="AZ4252" s="2"/>
      <c r="BA4252" s="2"/>
      <c r="BB4252" s="2"/>
      <c r="BC4252" s="2"/>
      <c r="BD4252" s="2"/>
      <c r="BE4252" s="2"/>
      <c r="BF4252" s="2"/>
      <c r="BG4252" s="2"/>
      <c r="BH4252" s="2"/>
      <c r="BI4252" s="2"/>
      <c r="BJ4252" s="2"/>
      <c r="BK4252" s="2"/>
      <c r="BL4252" s="2"/>
      <c r="BM4252" s="2"/>
      <c r="BN4252" s="2"/>
      <c r="BO4252" s="2"/>
      <c r="BP4252" s="2"/>
      <c r="BQ4252" s="2"/>
      <c r="BR4252" s="2"/>
      <c r="BS4252" s="2"/>
      <c r="BT4252" s="2"/>
      <c r="BU4252" s="2"/>
      <c r="BV4252" s="2"/>
      <c r="BW4252" s="2"/>
      <c r="BX4252" s="2"/>
      <c r="BY4252" s="2"/>
      <c r="BZ4252" s="2"/>
      <c r="CA4252" s="2"/>
      <c r="CB4252" s="2"/>
      <c r="CC4252" s="2"/>
      <c r="CD4252" s="2"/>
    </row>
    <row r="4253" spans="1:82" x14ac:dyDescent="0.2">
      <c r="A4253" s="50"/>
      <c r="B4253" s="50"/>
      <c r="C4253" s="50"/>
      <c r="D4253" s="50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  <c r="AY4253" s="2"/>
      <c r="AZ4253" s="2"/>
      <c r="BA4253" s="2"/>
      <c r="BB4253" s="2"/>
      <c r="BC4253" s="2"/>
      <c r="BD4253" s="2"/>
      <c r="BE4253" s="2"/>
      <c r="BF4253" s="2"/>
      <c r="BG4253" s="2"/>
      <c r="BH4253" s="2"/>
      <c r="BI4253" s="2"/>
      <c r="BJ4253" s="2"/>
      <c r="BK4253" s="2"/>
      <c r="BL4253" s="2"/>
      <c r="BM4253" s="2"/>
      <c r="BN4253" s="2"/>
      <c r="BO4253" s="2"/>
      <c r="BP4253" s="2"/>
      <c r="BQ4253" s="2"/>
      <c r="BR4253" s="2"/>
      <c r="BS4253" s="2"/>
      <c r="BT4253" s="2"/>
      <c r="BU4253" s="2"/>
      <c r="BV4253" s="2"/>
      <c r="BW4253" s="2"/>
      <c r="BX4253" s="2"/>
      <c r="BY4253" s="2"/>
      <c r="BZ4253" s="2"/>
      <c r="CA4253" s="2"/>
      <c r="CB4253" s="2"/>
      <c r="CC4253" s="2"/>
      <c r="CD4253" s="2"/>
    </row>
    <row r="4254" spans="1:82" x14ac:dyDescent="0.2">
      <c r="A4254" s="50"/>
      <c r="B4254" s="50"/>
      <c r="C4254" s="50"/>
      <c r="D4254" s="50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  <c r="BA4254" s="2"/>
      <c r="BB4254" s="2"/>
      <c r="BC4254" s="2"/>
      <c r="BD4254" s="2"/>
      <c r="BE4254" s="2"/>
      <c r="BF4254" s="2"/>
      <c r="BG4254" s="2"/>
      <c r="BH4254" s="2"/>
      <c r="BI4254" s="2"/>
      <c r="BJ4254" s="2"/>
      <c r="BK4254" s="2"/>
      <c r="BL4254" s="2"/>
      <c r="BM4254" s="2"/>
      <c r="BN4254" s="2"/>
      <c r="BO4254" s="2"/>
      <c r="BP4254" s="2"/>
      <c r="BQ4254" s="2"/>
      <c r="BR4254" s="2"/>
      <c r="BS4254" s="2"/>
      <c r="BT4254" s="2"/>
      <c r="BU4254" s="2"/>
      <c r="BV4254" s="2"/>
      <c r="BW4254" s="2"/>
      <c r="BX4254" s="2"/>
      <c r="BY4254" s="2"/>
      <c r="BZ4254" s="2"/>
      <c r="CA4254" s="2"/>
      <c r="CB4254" s="2"/>
      <c r="CC4254" s="2"/>
      <c r="CD4254" s="2"/>
    </row>
    <row r="4255" spans="1:82" x14ac:dyDescent="0.2">
      <c r="A4255" s="50"/>
      <c r="B4255" s="50"/>
      <c r="C4255" s="50"/>
      <c r="D4255" s="50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  <c r="BA4255" s="2"/>
      <c r="BB4255" s="2"/>
      <c r="BC4255" s="2"/>
      <c r="BD4255" s="2"/>
      <c r="BE4255" s="2"/>
      <c r="BF4255" s="2"/>
      <c r="BG4255" s="2"/>
      <c r="BH4255" s="2"/>
      <c r="BI4255" s="2"/>
      <c r="BJ4255" s="2"/>
      <c r="BK4255" s="2"/>
      <c r="BL4255" s="2"/>
      <c r="BM4255" s="2"/>
      <c r="BN4255" s="2"/>
      <c r="BO4255" s="2"/>
      <c r="BP4255" s="2"/>
      <c r="BQ4255" s="2"/>
      <c r="BR4255" s="2"/>
      <c r="BS4255" s="2"/>
      <c r="BT4255" s="2"/>
      <c r="BU4255" s="2"/>
      <c r="BV4255" s="2"/>
      <c r="BW4255" s="2"/>
      <c r="BX4255" s="2"/>
      <c r="BY4255" s="2"/>
      <c r="BZ4255" s="2"/>
      <c r="CA4255" s="2"/>
      <c r="CB4255" s="2"/>
      <c r="CC4255" s="2"/>
      <c r="CD4255" s="2"/>
    </row>
    <row r="4256" spans="1:82" x14ac:dyDescent="0.2">
      <c r="A4256" s="50"/>
      <c r="B4256" s="50"/>
      <c r="C4256" s="50"/>
      <c r="D4256" s="50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  <c r="BA4256" s="2"/>
      <c r="BB4256" s="2"/>
      <c r="BC4256" s="2"/>
      <c r="BD4256" s="2"/>
      <c r="BE4256" s="2"/>
      <c r="BF4256" s="2"/>
      <c r="BG4256" s="2"/>
      <c r="BH4256" s="2"/>
      <c r="BI4256" s="2"/>
      <c r="BJ4256" s="2"/>
      <c r="BK4256" s="2"/>
      <c r="BL4256" s="2"/>
      <c r="BM4256" s="2"/>
      <c r="BN4256" s="2"/>
      <c r="BO4256" s="2"/>
      <c r="BP4256" s="2"/>
      <c r="BQ4256" s="2"/>
      <c r="BR4256" s="2"/>
      <c r="BS4256" s="2"/>
      <c r="BT4256" s="2"/>
      <c r="BU4256" s="2"/>
      <c r="BV4256" s="2"/>
      <c r="BW4256" s="2"/>
      <c r="BX4256" s="2"/>
      <c r="BY4256" s="2"/>
      <c r="BZ4256" s="2"/>
      <c r="CA4256" s="2"/>
      <c r="CB4256" s="2"/>
      <c r="CC4256" s="2"/>
      <c r="CD4256" s="2"/>
    </row>
    <row r="4257" spans="1:82" x14ac:dyDescent="0.2">
      <c r="A4257" s="50"/>
      <c r="B4257" s="50"/>
      <c r="C4257" s="50"/>
      <c r="D4257" s="50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  <c r="BA4257" s="2"/>
      <c r="BB4257" s="2"/>
      <c r="BC4257" s="2"/>
      <c r="BD4257" s="2"/>
      <c r="BE4257" s="2"/>
      <c r="BF4257" s="2"/>
      <c r="BG4257" s="2"/>
      <c r="BH4257" s="2"/>
      <c r="BI4257" s="2"/>
      <c r="BJ4257" s="2"/>
      <c r="BK4257" s="2"/>
      <c r="BL4257" s="2"/>
      <c r="BM4257" s="2"/>
      <c r="BN4257" s="2"/>
      <c r="BO4257" s="2"/>
      <c r="BP4257" s="2"/>
      <c r="BQ4257" s="2"/>
      <c r="BR4257" s="2"/>
      <c r="BS4257" s="2"/>
      <c r="BT4257" s="2"/>
      <c r="BU4257" s="2"/>
      <c r="BV4257" s="2"/>
      <c r="BW4257" s="2"/>
      <c r="BX4257" s="2"/>
      <c r="BY4257" s="2"/>
      <c r="BZ4257" s="2"/>
      <c r="CA4257" s="2"/>
      <c r="CB4257" s="2"/>
      <c r="CC4257" s="2"/>
      <c r="CD4257" s="2"/>
    </row>
    <row r="4258" spans="1:82" x14ac:dyDescent="0.2">
      <c r="A4258" s="50"/>
      <c r="B4258" s="50"/>
      <c r="C4258" s="50"/>
      <c r="D4258" s="50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  <c r="BA4258" s="2"/>
      <c r="BB4258" s="2"/>
      <c r="BC4258" s="2"/>
      <c r="BD4258" s="2"/>
      <c r="BE4258" s="2"/>
      <c r="BF4258" s="2"/>
      <c r="BG4258" s="2"/>
      <c r="BH4258" s="2"/>
      <c r="BI4258" s="2"/>
      <c r="BJ4258" s="2"/>
      <c r="BK4258" s="2"/>
      <c r="BL4258" s="2"/>
      <c r="BM4258" s="2"/>
      <c r="BN4258" s="2"/>
      <c r="BO4258" s="2"/>
      <c r="BP4258" s="2"/>
      <c r="BQ4258" s="2"/>
      <c r="BR4258" s="2"/>
      <c r="BS4258" s="2"/>
      <c r="BT4258" s="2"/>
      <c r="BU4258" s="2"/>
      <c r="BV4258" s="2"/>
      <c r="BW4258" s="2"/>
      <c r="BX4258" s="2"/>
      <c r="BY4258" s="2"/>
      <c r="BZ4258" s="2"/>
      <c r="CA4258" s="2"/>
      <c r="CB4258" s="2"/>
      <c r="CC4258" s="2"/>
      <c r="CD4258" s="2"/>
    </row>
    <row r="4259" spans="1:82" x14ac:dyDescent="0.2">
      <c r="A4259" s="50"/>
      <c r="B4259" s="50"/>
      <c r="C4259" s="50"/>
      <c r="D4259" s="50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2"/>
      <c r="BD4259" s="2"/>
      <c r="BE4259" s="2"/>
      <c r="BF4259" s="2"/>
      <c r="BG4259" s="2"/>
      <c r="BH4259" s="2"/>
      <c r="BI4259" s="2"/>
      <c r="BJ4259" s="2"/>
      <c r="BK4259" s="2"/>
      <c r="BL4259" s="2"/>
      <c r="BM4259" s="2"/>
      <c r="BN4259" s="2"/>
      <c r="BO4259" s="2"/>
      <c r="BP4259" s="2"/>
      <c r="BQ4259" s="2"/>
      <c r="BR4259" s="2"/>
      <c r="BS4259" s="2"/>
      <c r="BT4259" s="2"/>
      <c r="BU4259" s="2"/>
      <c r="BV4259" s="2"/>
      <c r="BW4259" s="2"/>
      <c r="BX4259" s="2"/>
      <c r="BY4259" s="2"/>
      <c r="BZ4259" s="2"/>
      <c r="CA4259" s="2"/>
      <c r="CB4259" s="2"/>
      <c r="CC4259" s="2"/>
      <c r="CD4259" s="2"/>
    </row>
    <row r="4260" spans="1:82" x14ac:dyDescent="0.2">
      <c r="A4260" s="50"/>
      <c r="B4260" s="50"/>
      <c r="C4260" s="50"/>
      <c r="D4260" s="50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2"/>
      <c r="BD4260" s="2"/>
      <c r="BE4260" s="2"/>
      <c r="BF4260" s="2"/>
      <c r="BG4260" s="2"/>
      <c r="BH4260" s="2"/>
      <c r="BI4260" s="2"/>
      <c r="BJ4260" s="2"/>
      <c r="BK4260" s="2"/>
      <c r="BL4260" s="2"/>
      <c r="BM4260" s="2"/>
      <c r="BN4260" s="2"/>
      <c r="BO4260" s="2"/>
      <c r="BP4260" s="2"/>
      <c r="BQ4260" s="2"/>
      <c r="BR4260" s="2"/>
      <c r="BS4260" s="2"/>
      <c r="BT4260" s="2"/>
      <c r="BU4260" s="2"/>
      <c r="BV4260" s="2"/>
      <c r="BW4260" s="2"/>
      <c r="BX4260" s="2"/>
      <c r="BY4260" s="2"/>
      <c r="BZ4260" s="2"/>
      <c r="CA4260" s="2"/>
      <c r="CB4260" s="2"/>
      <c r="CC4260" s="2"/>
      <c r="CD4260" s="2"/>
    </row>
    <row r="4261" spans="1:82" x14ac:dyDescent="0.2">
      <c r="A4261" s="50"/>
      <c r="B4261" s="50"/>
      <c r="C4261" s="50"/>
      <c r="D4261" s="50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  <c r="BA4261" s="2"/>
      <c r="BB4261" s="2"/>
      <c r="BC4261" s="2"/>
      <c r="BD4261" s="2"/>
      <c r="BE4261" s="2"/>
      <c r="BF4261" s="2"/>
      <c r="BG4261" s="2"/>
      <c r="BH4261" s="2"/>
      <c r="BI4261" s="2"/>
      <c r="BJ4261" s="2"/>
      <c r="BK4261" s="2"/>
      <c r="BL4261" s="2"/>
      <c r="BM4261" s="2"/>
      <c r="BN4261" s="2"/>
      <c r="BO4261" s="2"/>
      <c r="BP4261" s="2"/>
      <c r="BQ4261" s="2"/>
      <c r="BR4261" s="2"/>
      <c r="BS4261" s="2"/>
      <c r="BT4261" s="2"/>
      <c r="BU4261" s="2"/>
      <c r="BV4261" s="2"/>
      <c r="BW4261" s="2"/>
      <c r="BX4261" s="2"/>
      <c r="BY4261" s="2"/>
      <c r="BZ4261" s="2"/>
      <c r="CA4261" s="2"/>
      <c r="CB4261" s="2"/>
      <c r="CC4261" s="2"/>
      <c r="CD4261" s="2"/>
    </row>
    <row r="4262" spans="1:82" x14ac:dyDescent="0.2">
      <c r="A4262" s="50"/>
      <c r="B4262" s="50"/>
      <c r="C4262" s="50"/>
      <c r="D4262" s="50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  <c r="BA4262" s="2"/>
      <c r="BB4262" s="2"/>
      <c r="BC4262" s="2"/>
      <c r="BD4262" s="2"/>
      <c r="BE4262" s="2"/>
      <c r="BF4262" s="2"/>
      <c r="BG4262" s="2"/>
      <c r="BH4262" s="2"/>
      <c r="BI4262" s="2"/>
      <c r="BJ4262" s="2"/>
      <c r="BK4262" s="2"/>
      <c r="BL4262" s="2"/>
      <c r="BM4262" s="2"/>
      <c r="BN4262" s="2"/>
      <c r="BO4262" s="2"/>
      <c r="BP4262" s="2"/>
      <c r="BQ4262" s="2"/>
      <c r="BR4262" s="2"/>
      <c r="BS4262" s="2"/>
      <c r="BT4262" s="2"/>
      <c r="BU4262" s="2"/>
      <c r="BV4262" s="2"/>
      <c r="BW4262" s="2"/>
      <c r="BX4262" s="2"/>
      <c r="BY4262" s="2"/>
      <c r="BZ4262" s="2"/>
      <c r="CA4262" s="2"/>
      <c r="CB4262" s="2"/>
      <c r="CC4262" s="2"/>
      <c r="CD4262" s="2"/>
    </row>
    <row r="4263" spans="1:82" x14ac:dyDescent="0.2">
      <c r="A4263" s="50"/>
      <c r="B4263" s="50"/>
      <c r="C4263" s="50"/>
      <c r="D4263" s="50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  <c r="AY4263" s="2"/>
      <c r="AZ4263" s="2"/>
      <c r="BA4263" s="2"/>
      <c r="BB4263" s="2"/>
      <c r="BC4263" s="2"/>
      <c r="BD4263" s="2"/>
      <c r="BE4263" s="2"/>
      <c r="BF4263" s="2"/>
      <c r="BG4263" s="2"/>
      <c r="BH4263" s="2"/>
      <c r="BI4263" s="2"/>
      <c r="BJ4263" s="2"/>
      <c r="BK4263" s="2"/>
      <c r="BL4263" s="2"/>
      <c r="BM4263" s="2"/>
      <c r="BN4263" s="2"/>
      <c r="BO4263" s="2"/>
      <c r="BP4263" s="2"/>
      <c r="BQ4263" s="2"/>
      <c r="BR4263" s="2"/>
      <c r="BS4263" s="2"/>
      <c r="BT4263" s="2"/>
      <c r="BU4263" s="2"/>
      <c r="BV4263" s="2"/>
      <c r="BW4263" s="2"/>
      <c r="BX4263" s="2"/>
      <c r="BY4263" s="2"/>
      <c r="BZ4263" s="2"/>
      <c r="CA4263" s="2"/>
      <c r="CB4263" s="2"/>
      <c r="CC4263" s="2"/>
      <c r="CD4263" s="2"/>
    </row>
    <row r="4264" spans="1:82" x14ac:dyDescent="0.2">
      <c r="A4264" s="50"/>
      <c r="B4264" s="50"/>
      <c r="C4264" s="50"/>
      <c r="D4264" s="50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  <c r="BA4264" s="2"/>
      <c r="BB4264" s="2"/>
      <c r="BC4264" s="2"/>
      <c r="BD4264" s="2"/>
      <c r="BE4264" s="2"/>
      <c r="BF4264" s="2"/>
      <c r="BG4264" s="2"/>
      <c r="BH4264" s="2"/>
      <c r="BI4264" s="2"/>
      <c r="BJ4264" s="2"/>
      <c r="BK4264" s="2"/>
      <c r="BL4264" s="2"/>
      <c r="BM4264" s="2"/>
      <c r="BN4264" s="2"/>
      <c r="BO4264" s="2"/>
      <c r="BP4264" s="2"/>
      <c r="BQ4264" s="2"/>
      <c r="BR4264" s="2"/>
      <c r="BS4264" s="2"/>
      <c r="BT4264" s="2"/>
      <c r="BU4264" s="2"/>
      <c r="BV4264" s="2"/>
      <c r="BW4264" s="2"/>
      <c r="BX4264" s="2"/>
      <c r="BY4264" s="2"/>
      <c r="BZ4264" s="2"/>
      <c r="CA4264" s="2"/>
      <c r="CB4264" s="2"/>
      <c r="CC4264" s="2"/>
      <c r="CD4264" s="2"/>
    </row>
    <row r="4265" spans="1:82" x14ac:dyDescent="0.2">
      <c r="A4265" s="50"/>
      <c r="B4265" s="50"/>
      <c r="C4265" s="50"/>
      <c r="D4265" s="50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  <c r="BA4265" s="2"/>
      <c r="BB4265" s="2"/>
      <c r="BC4265" s="2"/>
      <c r="BD4265" s="2"/>
      <c r="BE4265" s="2"/>
      <c r="BF4265" s="2"/>
      <c r="BG4265" s="2"/>
      <c r="BH4265" s="2"/>
      <c r="BI4265" s="2"/>
      <c r="BJ4265" s="2"/>
      <c r="BK4265" s="2"/>
      <c r="BL4265" s="2"/>
      <c r="BM4265" s="2"/>
      <c r="BN4265" s="2"/>
      <c r="BO4265" s="2"/>
      <c r="BP4265" s="2"/>
      <c r="BQ4265" s="2"/>
      <c r="BR4265" s="2"/>
      <c r="BS4265" s="2"/>
      <c r="BT4265" s="2"/>
      <c r="BU4265" s="2"/>
      <c r="BV4265" s="2"/>
      <c r="BW4265" s="2"/>
      <c r="BX4265" s="2"/>
      <c r="BY4265" s="2"/>
      <c r="BZ4265" s="2"/>
      <c r="CA4265" s="2"/>
      <c r="CB4265" s="2"/>
      <c r="CC4265" s="2"/>
      <c r="CD4265" s="2"/>
    </row>
    <row r="4266" spans="1:82" x14ac:dyDescent="0.2">
      <c r="A4266" s="50"/>
      <c r="B4266" s="50"/>
      <c r="C4266" s="50"/>
      <c r="D4266" s="50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  <c r="BA4266" s="2"/>
      <c r="BB4266" s="2"/>
      <c r="BC4266" s="2"/>
      <c r="BD4266" s="2"/>
      <c r="BE4266" s="2"/>
      <c r="BF4266" s="2"/>
      <c r="BG4266" s="2"/>
      <c r="BH4266" s="2"/>
      <c r="BI4266" s="2"/>
      <c r="BJ4266" s="2"/>
      <c r="BK4266" s="2"/>
      <c r="BL4266" s="2"/>
      <c r="BM4266" s="2"/>
      <c r="BN4266" s="2"/>
      <c r="BO4266" s="2"/>
      <c r="BP4266" s="2"/>
      <c r="BQ4266" s="2"/>
      <c r="BR4266" s="2"/>
      <c r="BS4266" s="2"/>
      <c r="BT4266" s="2"/>
      <c r="BU4266" s="2"/>
      <c r="BV4266" s="2"/>
      <c r="BW4266" s="2"/>
      <c r="BX4266" s="2"/>
      <c r="BY4266" s="2"/>
      <c r="BZ4266" s="2"/>
      <c r="CA4266" s="2"/>
      <c r="CB4266" s="2"/>
      <c r="CC4266" s="2"/>
      <c r="CD4266" s="2"/>
    </row>
    <row r="4267" spans="1:82" x14ac:dyDescent="0.2">
      <c r="A4267" s="50"/>
      <c r="B4267" s="50"/>
      <c r="C4267" s="50"/>
      <c r="D4267" s="50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  <c r="BA4267" s="2"/>
      <c r="BB4267" s="2"/>
      <c r="BC4267" s="2"/>
      <c r="BD4267" s="2"/>
      <c r="BE4267" s="2"/>
      <c r="BF4267" s="2"/>
      <c r="BG4267" s="2"/>
      <c r="BH4267" s="2"/>
      <c r="BI4267" s="2"/>
      <c r="BJ4267" s="2"/>
      <c r="BK4267" s="2"/>
      <c r="BL4267" s="2"/>
      <c r="BM4267" s="2"/>
      <c r="BN4267" s="2"/>
      <c r="BO4267" s="2"/>
      <c r="BP4267" s="2"/>
      <c r="BQ4267" s="2"/>
      <c r="BR4267" s="2"/>
      <c r="BS4267" s="2"/>
      <c r="BT4267" s="2"/>
      <c r="BU4267" s="2"/>
      <c r="BV4267" s="2"/>
      <c r="BW4267" s="2"/>
      <c r="BX4267" s="2"/>
      <c r="BY4267" s="2"/>
      <c r="BZ4267" s="2"/>
      <c r="CA4267" s="2"/>
      <c r="CB4267" s="2"/>
      <c r="CC4267" s="2"/>
      <c r="CD4267" s="2"/>
    </row>
    <row r="4268" spans="1:82" x14ac:dyDescent="0.2">
      <c r="A4268" s="50"/>
      <c r="B4268" s="50"/>
      <c r="C4268" s="50"/>
      <c r="D4268" s="50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  <c r="BA4268" s="2"/>
      <c r="BB4268" s="2"/>
      <c r="BC4268" s="2"/>
      <c r="BD4268" s="2"/>
      <c r="BE4268" s="2"/>
      <c r="BF4268" s="2"/>
      <c r="BG4268" s="2"/>
      <c r="BH4268" s="2"/>
      <c r="BI4268" s="2"/>
      <c r="BJ4268" s="2"/>
      <c r="BK4268" s="2"/>
      <c r="BL4268" s="2"/>
      <c r="BM4268" s="2"/>
      <c r="BN4268" s="2"/>
      <c r="BO4268" s="2"/>
      <c r="BP4268" s="2"/>
      <c r="BQ4268" s="2"/>
      <c r="BR4268" s="2"/>
      <c r="BS4268" s="2"/>
      <c r="BT4268" s="2"/>
      <c r="BU4268" s="2"/>
      <c r="BV4268" s="2"/>
      <c r="BW4268" s="2"/>
      <c r="BX4268" s="2"/>
      <c r="BY4268" s="2"/>
      <c r="BZ4268" s="2"/>
      <c r="CA4268" s="2"/>
      <c r="CB4268" s="2"/>
      <c r="CC4268" s="2"/>
      <c r="CD4268" s="2"/>
    </row>
    <row r="4269" spans="1:82" x14ac:dyDescent="0.2">
      <c r="A4269" s="50"/>
      <c r="B4269" s="50"/>
      <c r="C4269" s="50"/>
      <c r="D4269" s="50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  <c r="AY4269" s="2"/>
      <c r="AZ4269" s="2"/>
      <c r="BA4269" s="2"/>
      <c r="BB4269" s="2"/>
      <c r="BC4269" s="2"/>
      <c r="BD4269" s="2"/>
      <c r="BE4269" s="2"/>
      <c r="BF4269" s="2"/>
      <c r="BG4269" s="2"/>
      <c r="BH4269" s="2"/>
      <c r="BI4269" s="2"/>
      <c r="BJ4269" s="2"/>
      <c r="BK4269" s="2"/>
      <c r="BL4269" s="2"/>
      <c r="BM4269" s="2"/>
      <c r="BN4269" s="2"/>
      <c r="BO4269" s="2"/>
      <c r="BP4269" s="2"/>
      <c r="BQ4269" s="2"/>
      <c r="BR4269" s="2"/>
      <c r="BS4269" s="2"/>
      <c r="BT4269" s="2"/>
      <c r="BU4269" s="2"/>
      <c r="BV4269" s="2"/>
      <c r="BW4269" s="2"/>
      <c r="BX4269" s="2"/>
      <c r="BY4269" s="2"/>
      <c r="BZ4269" s="2"/>
      <c r="CA4269" s="2"/>
      <c r="CB4269" s="2"/>
      <c r="CC4269" s="2"/>
      <c r="CD4269" s="2"/>
    </row>
    <row r="4270" spans="1:82" x14ac:dyDescent="0.2">
      <c r="A4270" s="50"/>
      <c r="B4270" s="50"/>
      <c r="C4270" s="50"/>
      <c r="D4270" s="50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  <c r="BA4270" s="2"/>
      <c r="BB4270" s="2"/>
      <c r="BC4270" s="2"/>
      <c r="BD4270" s="2"/>
      <c r="BE4270" s="2"/>
      <c r="BF4270" s="2"/>
      <c r="BG4270" s="2"/>
      <c r="BH4270" s="2"/>
      <c r="BI4270" s="2"/>
      <c r="BJ4270" s="2"/>
      <c r="BK4270" s="2"/>
      <c r="BL4270" s="2"/>
      <c r="BM4270" s="2"/>
      <c r="BN4270" s="2"/>
      <c r="BO4270" s="2"/>
      <c r="BP4270" s="2"/>
      <c r="BQ4270" s="2"/>
      <c r="BR4270" s="2"/>
      <c r="BS4270" s="2"/>
      <c r="BT4270" s="2"/>
      <c r="BU4270" s="2"/>
      <c r="BV4270" s="2"/>
      <c r="BW4270" s="2"/>
      <c r="BX4270" s="2"/>
      <c r="BY4270" s="2"/>
      <c r="BZ4270" s="2"/>
      <c r="CA4270" s="2"/>
      <c r="CB4270" s="2"/>
      <c r="CC4270" s="2"/>
      <c r="CD4270" s="2"/>
    </row>
    <row r="4271" spans="1:82" x14ac:dyDescent="0.2">
      <c r="A4271" s="50"/>
      <c r="B4271" s="50"/>
      <c r="C4271" s="50"/>
      <c r="D4271" s="50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  <c r="BA4271" s="2"/>
      <c r="BB4271" s="2"/>
      <c r="BC4271" s="2"/>
      <c r="BD4271" s="2"/>
      <c r="BE4271" s="2"/>
      <c r="BF4271" s="2"/>
      <c r="BG4271" s="2"/>
      <c r="BH4271" s="2"/>
      <c r="BI4271" s="2"/>
      <c r="BJ4271" s="2"/>
      <c r="BK4271" s="2"/>
      <c r="BL4271" s="2"/>
      <c r="BM4271" s="2"/>
      <c r="BN4271" s="2"/>
      <c r="BO4271" s="2"/>
      <c r="BP4271" s="2"/>
      <c r="BQ4271" s="2"/>
      <c r="BR4271" s="2"/>
      <c r="BS4271" s="2"/>
      <c r="BT4271" s="2"/>
      <c r="BU4271" s="2"/>
      <c r="BV4271" s="2"/>
      <c r="BW4271" s="2"/>
      <c r="BX4271" s="2"/>
      <c r="BY4271" s="2"/>
      <c r="BZ4271" s="2"/>
      <c r="CA4271" s="2"/>
      <c r="CB4271" s="2"/>
      <c r="CC4271" s="2"/>
      <c r="CD4271" s="2"/>
    </row>
    <row r="4272" spans="1:82" x14ac:dyDescent="0.2">
      <c r="A4272" s="50"/>
      <c r="B4272" s="50"/>
      <c r="C4272" s="50"/>
      <c r="D4272" s="50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  <c r="BA4272" s="2"/>
      <c r="BB4272" s="2"/>
      <c r="BC4272" s="2"/>
      <c r="BD4272" s="2"/>
      <c r="BE4272" s="2"/>
      <c r="BF4272" s="2"/>
      <c r="BG4272" s="2"/>
      <c r="BH4272" s="2"/>
      <c r="BI4272" s="2"/>
      <c r="BJ4272" s="2"/>
      <c r="BK4272" s="2"/>
      <c r="BL4272" s="2"/>
      <c r="BM4272" s="2"/>
      <c r="BN4272" s="2"/>
      <c r="BO4272" s="2"/>
      <c r="BP4272" s="2"/>
      <c r="BQ4272" s="2"/>
      <c r="BR4272" s="2"/>
      <c r="BS4272" s="2"/>
      <c r="BT4272" s="2"/>
      <c r="BU4272" s="2"/>
      <c r="BV4272" s="2"/>
      <c r="BW4272" s="2"/>
      <c r="BX4272" s="2"/>
      <c r="BY4272" s="2"/>
      <c r="BZ4272" s="2"/>
      <c r="CA4272" s="2"/>
      <c r="CB4272" s="2"/>
      <c r="CC4272" s="2"/>
      <c r="CD4272" s="2"/>
    </row>
    <row r="4273" spans="1:82" x14ac:dyDescent="0.2">
      <c r="A4273" s="50"/>
      <c r="B4273" s="50"/>
      <c r="C4273" s="50"/>
      <c r="D4273" s="50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  <c r="BA4273" s="2"/>
      <c r="BB4273" s="2"/>
      <c r="BC4273" s="2"/>
      <c r="BD4273" s="2"/>
      <c r="BE4273" s="2"/>
      <c r="BF4273" s="2"/>
      <c r="BG4273" s="2"/>
      <c r="BH4273" s="2"/>
      <c r="BI4273" s="2"/>
      <c r="BJ4273" s="2"/>
      <c r="BK4273" s="2"/>
      <c r="BL4273" s="2"/>
      <c r="BM4273" s="2"/>
      <c r="BN4273" s="2"/>
      <c r="BO4273" s="2"/>
      <c r="BP4273" s="2"/>
      <c r="BQ4273" s="2"/>
      <c r="BR4273" s="2"/>
      <c r="BS4273" s="2"/>
      <c r="BT4273" s="2"/>
      <c r="BU4273" s="2"/>
      <c r="BV4273" s="2"/>
      <c r="BW4273" s="2"/>
      <c r="BX4273" s="2"/>
      <c r="BY4273" s="2"/>
      <c r="BZ4273" s="2"/>
      <c r="CA4273" s="2"/>
      <c r="CB4273" s="2"/>
      <c r="CC4273" s="2"/>
      <c r="CD4273" s="2"/>
    </row>
    <row r="4274" spans="1:82" x14ac:dyDescent="0.2">
      <c r="A4274" s="50"/>
      <c r="B4274" s="50"/>
      <c r="C4274" s="50"/>
      <c r="D4274" s="50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  <c r="AY4274" s="2"/>
      <c r="AZ4274" s="2"/>
      <c r="BA4274" s="2"/>
      <c r="BB4274" s="2"/>
      <c r="BC4274" s="2"/>
      <c r="BD4274" s="2"/>
      <c r="BE4274" s="2"/>
      <c r="BF4274" s="2"/>
      <c r="BG4274" s="2"/>
      <c r="BH4274" s="2"/>
      <c r="BI4274" s="2"/>
      <c r="BJ4274" s="2"/>
      <c r="BK4274" s="2"/>
      <c r="BL4274" s="2"/>
      <c r="BM4274" s="2"/>
      <c r="BN4274" s="2"/>
      <c r="BO4274" s="2"/>
      <c r="BP4274" s="2"/>
      <c r="BQ4274" s="2"/>
      <c r="BR4274" s="2"/>
      <c r="BS4274" s="2"/>
      <c r="BT4274" s="2"/>
      <c r="BU4274" s="2"/>
      <c r="BV4274" s="2"/>
      <c r="BW4274" s="2"/>
      <c r="BX4274" s="2"/>
      <c r="BY4274" s="2"/>
      <c r="BZ4274" s="2"/>
      <c r="CA4274" s="2"/>
      <c r="CB4274" s="2"/>
      <c r="CC4274" s="2"/>
      <c r="CD4274" s="2"/>
    </row>
    <row r="4275" spans="1:82" x14ac:dyDescent="0.2">
      <c r="A4275" s="50"/>
      <c r="B4275" s="50"/>
      <c r="C4275" s="50"/>
      <c r="D4275" s="50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  <c r="AY4275" s="2"/>
      <c r="AZ4275" s="2"/>
      <c r="BA4275" s="2"/>
      <c r="BB4275" s="2"/>
      <c r="BC4275" s="2"/>
      <c r="BD4275" s="2"/>
      <c r="BE4275" s="2"/>
      <c r="BF4275" s="2"/>
      <c r="BG4275" s="2"/>
      <c r="BH4275" s="2"/>
      <c r="BI4275" s="2"/>
      <c r="BJ4275" s="2"/>
      <c r="BK4275" s="2"/>
      <c r="BL4275" s="2"/>
      <c r="BM4275" s="2"/>
      <c r="BN4275" s="2"/>
      <c r="BO4275" s="2"/>
      <c r="BP4275" s="2"/>
      <c r="BQ4275" s="2"/>
      <c r="BR4275" s="2"/>
      <c r="BS4275" s="2"/>
      <c r="BT4275" s="2"/>
      <c r="BU4275" s="2"/>
      <c r="BV4275" s="2"/>
      <c r="BW4275" s="2"/>
      <c r="BX4275" s="2"/>
      <c r="BY4275" s="2"/>
      <c r="BZ4275" s="2"/>
      <c r="CA4275" s="2"/>
      <c r="CB4275" s="2"/>
      <c r="CC4275" s="2"/>
      <c r="CD4275" s="2"/>
    </row>
    <row r="4276" spans="1:82" x14ac:dyDescent="0.2">
      <c r="A4276" s="50"/>
      <c r="B4276" s="50"/>
      <c r="C4276" s="50"/>
      <c r="D4276" s="50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  <c r="AY4276" s="2"/>
      <c r="AZ4276" s="2"/>
      <c r="BA4276" s="2"/>
      <c r="BB4276" s="2"/>
      <c r="BC4276" s="2"/>
      <c r="BD4276" s="2"/>
      <c r="BE4276" s="2"/>
      <c r="BF4276" s="2"/>
      <c r="BG4276" s="2"/>
      <c r="BH4276" s="2"/>
      <c r="BI4276" s="2"/>
      <c r="BJ4276" s="2"/>
      <c r="BK4276" s="2"/>
      <c r="BL4276" s="2"/>
      <c r="BM4276" s="2"/>
      <c r="BN4276" s="2"/>
      <c r="BO4276" s="2"/>
      <c r="BP4276" s="2"/>
      <c r="BQ4276" s="2"/>
      <c r="BR4276" s="2"/>
      <c r="BS4276" s="2"/>
      <c r="BT4276" s="2"/>
      <c r="BU4276" s="2"/>
      <c r="BV4276" s="2"/>
      <c r="BW4276" s="2"/>
      <c r="BX4276" s="2"/>
      <c r="BY4276" s="2"/>
      <c r="BZ4276" s="2"/>
      <c r="CA4276" s="2"/>
      <c r="CB4276" s="2"/>
      <c r="CC4276" s="2"/>
      <c r="CD4276" s="2"/>
    </row>
    <row r="4277" spans="1:82" x14ac:dyDescent="0.2">
      <c r="A4277" s="50"/>
      <c r="B4277" s="50"/>
      <c r="C4277" s="50"/>
      <c r="D4277" s="50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  <c r="BA4277" s="2"/>
      <c r="BB4277" s="2"/>
      <c r="BC4277" s="2"/>
      <c r="BD4277" s="2"/>
      <c r="BE4277" s="2"/>
      <c r="BF4277" s="2"/>
      <c r="BG4277" s="2"/>
      <c r="BH4277" s="2"/>
      <c r="BI4277" s="2"/>
      <c r="BJ4277" s="2"/>
      <c r="BK4277" s="2"/>
      <c r="BL4277" s="2"/>
      <c r="BM4277" s="2"/>
      <c r="BN4277" s="2"/>
      <c r="BO4277" s="2"/>
      <c r="BP4277" s="2"/>
      <c r="BQ4277" s="2"/>
      <c r="BR4277" s="2"/>
      <c r="BS4277" s="2"/>
      <c r="BT4277" s="2"/>
      <c r="BU4277" s="2"/>
      <c r="BV4277" s="2"/>
      <c r="BW4277" s="2"/>
      <c r="BX4277" s="2"/>
      <c r="BY4277" s="2"/>
      <c r="BZ4277" s="2"/>
      <c r="CA4277" s="2"/>
      <c r="CB4277" s="2"/>
      <c r="CC4277" s="2"/>
      <c r="CD4277" s="2"/>
    </row>
    <row r="4278" spans="1:82" x14ac:dyDescent="0.2">
      <c r="A4278" s="50"/>
      <c r="B4278" s="50"/>
      <c r="C4278" s="50"/>
      <c r="D4278" s="50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  <c r="AY4278" s="2"/>
      <c r="AZ4278" s="2"/>
      <c r="BA4278" s="2"/>
      <c r="BB4278" s="2"/>
      <c r="BC4278" s="2"/>
      <c r="BD4278" s="2"/>
      <c r="BE4278" s="2"/>
      <c r="BF4278" s="2"/>
      <c r="BG4278" s="2"/>
      <c r="BH4278" s="2"/>
      <c r="BI4278" s="2"/>
      <c r="BJ4278" s="2"/>
      <c r="BK4278" s="2"/>
      <c r="BL4278" s="2"/>
      <c r="BM4278" s="2"/>
      <c r="BN4278" s="2"/>
      <c r="BO4278" s="2"/>
      <c r="BP4278" s="2"/>
      <c r="BQ4278" s="2"/>
      <c r="BR4278" s="2"/>
      <c r="BS4278" s="2"/>
      <c r="BT4278" s="2"/>
      <c r="BU4278" s="2"/>
      <c r="BV4278" s="2"/>
      <c r="BW4278" s="2"/>
      <c r="BX4278" s="2"/>
      <c r="BY4278" s="2"/>
      <c r="BZ4278" s="2"/>
      <c r="CA4278" s="2"/>
      <c r="CB4278" s="2"/>
      <c r="CC4278" s="2"/>
      <c r="CD4278" s="2"/>
    </row>
    <row r="4279" spans="1:82" x14ac:dyDescent="0.2">
      <c r="A4279" s="50"/>
      <c r="B4279" s="50"/>
      <c r="C4279" s="50"/>
      <c r="D4279" s="50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  <c r="AY4279" s="2"/>
      <c r="AZ4279" s="2"/>
      <c r="BA4279" s="2"/>
      <c r="BB4279" s="2"/>
      <c r="BC4279" s="2"/>
      <c r="BD4279" s="2"/>
      <c r="BE4279" s="2"/>
      <c r="BF4279" s="2"/>
      <c r="BG4279" s="2"/>
      <c r="BH4279" s="2"/>
      <c r="BI4279" s="2"/>
      <c r="BJ4279" s="2"/>
      <c r="BK4279" s="2"/>
      <c r="BL4279" s="2"/>
      <c r="BM4279" s="2"/>
      <c r="BN4279" s="2"/>
      <c r="BO4279" s="2"/>
      <c r="BP4279" s="2"/>
      <c r="BQ4279" s="2"/>
      <c r="BR4279" s="2"/>
      <c r="BS4279" s="2"/>
      <c r="BT4279" s="2"/>
      <c r="BU4279" s="2"/>
      <c r="BV4279" s="2"/>
      <c r="BW4279" s="2"/>
      <c r="BX4279" s="2"/>
      <c r="BY4279" s="2"/>
      <c r="BZ4279" s="2"/>
      <c r="CA4279" s="2"/>
      <c r="CB4279" s="2"/>
      <c r="CC4279" s="2"/>
      <c r="CD4279" s="2"/>
    </row>
    <row r="4280" spans="1:82" x14ac:dyDescent="0.2">
      <c r="A4280" s="50"/>
      <c r="B4280" s="50"/>
      <c r="C4280" s="50"/>
      <c r="D4280" s="50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2"/>
      <c r="BD4280" s="2"/>
      <c r="BE4280" s="2"/>
      <c r="BF4280" s="2"/>
      <c r="BG4280" s="2"/>
      <c r="BH4280" s="2"/>
      <c r="BI4280" s="2"/>
      <c r="BJ4280" s="2"/>
      <c r="BK4280" s="2"/>
      <c r="BL4280" s="2"/>
      <c r="BM4280" s="2"/>
      <c r="BN4280" s="2"/>
      <c r="BO4280" s="2"/>
      <c r="BP4280" s="2"/>
      <c r="BQ4280" s="2"/>
      <c r="BR4280" s="2"/>
      <c r="BS4280" s="2"/>
      <c r="BT4280" s="2"/>
      <c r="BU4280" s="2"/>
      <c r="BV4280" s="2"/>
      <c r="BW4280" s="2"/>
      <c r="BX4280" s="2"/>
      <c r="BY4280" s="2"/>
      <c r="BZ4280" s="2"/>
      <c r="CA4280" s="2"/>
      <c r="CB4280" s="2"/>
      <c r="CC4280" s="2"/>
      <c r="CD4280" s="2"/>
    </row>
    <row r="4281" spans="1:82" x14ac:dyDescent="0.2">
      <c r="A4281" s="50"/>
      <c r="B4281" s="50"/>
      <c r="C4281" s="50"/>
      <c r="D4281" s="50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2"/>
      <c r="BD4281" s="2"/>
      <c r="BE4281" s="2"/>
      <c r="BF4281" s="2"/>
      <c r="BG4281" s="2"/>
      <c r="BH4281" s="2"/>
      <c r="BI4281" s="2"/>
      <c r="BJ4281" s="2"/>
      <c r="BK4281" s="2"/>
      <c r="BL4281" s="2"/>
      <c r="BM4281" s="2"/>
      <c r="BN4281" s="2"/>
      <c r="BO4281" s="2"/>
      <c r="BP4281" s="2"/>
      <c r="BQ4281" s="2"/>
      <c r="BR4281" s="2"/>
      <c r="BS4281" s="2"/>
      <c r="BT4281" s="2"/>
      <c r="BU4281" s="2"/>
      <c r="BV4281" s="2"/>
      <c r="BW4281" s="2"/>
      <c r="BX4281" s="2"/>
      <c r="BY4281" s="2"/>
      <c r="BZ4281" s="2"/>
      <c r="CA4281" s="2"/>
      <c r="CB4281" s="2"/>
      <c r="CC4281" s="2"/>
      <c r="CD4281" s="2"/>
    </row>
    <row r="4282" spans="1:82" x14ac:dyDescent="0.2">
      <c r="A4282" s="50"/>
      <c r="B4282" s="50"/>
      <c r="C4282" s="50"/>
      <c r="D4282" s="50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2"/>
      <c r="BD4282" s="2"/>
      <c r="BE4282" s="2"/>
      <c r="BF4282" s="2"/>
      <c r="BG4282" s="2"/>
      <c r="BH4282" s="2"/>
      <c r="BI4282" s="2"/>
      <c r="BJ4282" s="2"/>
      <c r="BK4282" s="2"/>
      <c r="BL4282" s="2"/>
      <c r="BM4282" s="2"/>
      <c r="BN4282" s="2"/>
      <c r="BO4282" s="2"/>
      <c r="BP4282" s="2"/>
      <c r="BQ4282" s="2"/>
      <c r="BR4282" s="2"/>
      <c r="BS4282" s="2"/>
      <c r="BT4282" s="2"/>
      <c r="BU4282" s="2"/>
      <c r="BV4282" s="2"/>
      <c r="BW4282" s="2"/>
      <c r="BX4282" s="2"/>
      <c r="BY4282" s="2"/>
      <c r="BZ4282" s="2"/>
      <c r="CA4282" s="2"/>
      <c r="CB4282" s="2"/>
      <c r="CC4282" s="2"/>
      <c r="CD4282" s="2"/>
    </row>
    <row r="4283" spans="1:82" x14ac:dyDescent="0.2">
      <c r="A4283" s="50"/>
      <c r="B4283" s="50"/>
      <c r="C4283" s="50"/>
      <c r="D4283" s="50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2"/>
      <c r="BD4283" s="2"/>
      <c r="BE4283" s="2"/>
      <c r="BF4283" s="2"/>
      <c r="BG4283" s="2"/>
      <c r="BH4283" s="2"/>
      <c r="BI4283" s="2"/>
      <c r="BJ4283" s="2"/>
      <c r="BK4283" s="2"/>
      <c r="BL4283" s="2"/>
      <c r="BM4283" s="2"/>
      <c r="BN4283" s="2"/>
      <c r="BO4283" s="2"/>
      <c r="BP4283" s="2"/>
      <c r="BQ4283" s="2"/>
      <c r="BR4283" s="2"/>
      <c r="BS4283" s="2"/>
      <c r="BT4283" s="2"/>
      <c r="BU4283" s="2"/>
      <c r="BV4283" s="2"/>
      <c r="BW4283" s="2"/>
      <c r="BX4283" s="2"/>
      <c r="BY4283" s="2"/>
      <c r="BZ4283" s="2"/>
      <c r="CA4283" s="2"/>
      <c r="CB4283" s="2"/>
      <c r="CC4283" s="2"/>
      <c r="CD4283" s="2"/>
    </row>
    <row r="4284" spans="1:82" x14ac:dyDescent="0.2">
      <c r="A4284" s="50"/>
      <c r="B4284" s="50"/>
      <c r="C4284" s="50"/>
      <c r="D4284" s="50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2"/>
      <c r="BD4284" s="2"/>
      <c r="BE4284" s="2"/>
      <c r="BF4284" s="2"/>
      <c r="BG4284" s="2"/>
      <c r="BH4284" s="2"/>
      <c r="BI4284" s="2"/>
      <c r="BJ4284" s="2"/>
      <c r="BK4284" s="2"/>
      <c r="BL4284" s="2"/>
      <c r="BM4284" s="2"/>
      <c r="BN4284" s="2"/>
      <c r="BO4284" s="2"/>
      <c r="BP4284" s="2"/>
      <c r="BQ4284" s="2"/>
      <c r="BR4284" s="2"/>
      <c r="BS4284" s="2"/>
      <c r="BT4284" s="2"/>
      <c r="BU4284" s="2"/>
      <c r="BV4284" s="2"/>
      <c r="BW4284" s="2"/>
      <c r="BX4284" s="2"/>
      <c r="BY4284" s="2"/>
      <c r="BZ4284" s="2"/>
      <c r="CA4284" s="2"/>
      <c r="CB4284" s="2"/>
      <c r="CC4284" s="2"/>
      <c r="CD4284" s="2"/>
    </row>
    <row r="4285" spans="1:82" x14ac:dyDescent="0.2">
      <c r="A4285" s="50"/>
      <c r="B4285" s="50"/>
      <c r="C4285" s="50"/>
      <c r="D4285" s="50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2"/>
      <c r="BD4285" s="2"/>
      <c r="BE4285" s="2"/>
      <c r="BF4285" s="2"/>
      <c r="BG4285" s="2"/>
      <c r="BH4285" s="2"/>
      <c r="BI4285" s="2"/>
      <c r="BJ4285" s="2"/>
      <c r="BK4285" s="2"/>
      <c r="BL4285" s="2"/>
      <c r="BM4285" s="2"/>
      <c r="BN4285" s="2"/>
      <c r="BO4285" s="2"/>
      <c r="BP4285" s="2"/>
      <c r="BQ4285" s="2"/>
      <c r="BR4285" s="2"/>
      <c r="BS4285" s="2"/>
      <c r="BT4285" s="2"/>
      <c r="BU4285" s="2"/>
      <c r="BV4285" s="2"/>
      <c r="BW4285" s="2"/>
      <c r="BX4285" s="2"/>
      <c r="BY4285" s="2"/>
      <c r="BZ4285" s="2"/>
      <c r="CA4285" s="2"/>
      <c r="CB4285" s="2"/>
      <c r="CC4285" s="2"/>
      <c r="CD4285" s="2"/>
    </row>
    <row r="4286" spans="1:82" x14ac:dyDescent="0.2">
      <c r="A4286" s="50"/>
      <c r="B4286" s="50"/>
      <c r="C4286" s="50"/>
      <c r="D4286" s="50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  <c r="BA4286" s="2"/>
      <c r="BB4286" s="2"/>
      <c r="BC4286" s="2"/>
      <c r="BD4286" s="2"/>
      <c r="BE4286" s="2"/>
      <c r="BF4286" s="2"/>
      <c r="BG4286" s="2"/>
      <c r="BH4286" s="2"/>
      <c r="BI4286" s="2"/>
      <c r="BJ4286" s="2"/>
      <c r="BK4286" s="2"/>
      <c r="BL4286" s="2"/>
      <c r="BM4286" s="2"/>
      <c r="BN4286" s="2"/>
      <c r="BO4286" s="2"/>
      <c r="BP4286" s="2"/>
      <c r="BQ4286" s="2"/>
      <c r="BR4286" s="2"/>
      <c r="BS4286" s="2"/>
      <c r="BT4286" s="2"/>
      <c r="BU4286" s="2"/>
      <c r="BV4286" s="2"/>
      <c r="BW4286" s="2"/>
      <c r="BX4286" s="2"/>
      <c r="BY4286" s="2"/>
      <c r="BZ4286" s="2"/>
      <c r="CA4286" s="2"/>
      <c r="CB4286" s="2"/>
      <c r="CC4286" s="2"/>
      <c r="CD4286" s="2"/>
    </row>
    <row r="4287" spans="1:82" x14ac:dyDescent="0.2">
      <c r="A4287" s="50"/>
      <c r="B4287" s="50"/>
      <c r="C4287" s="50"/>
      <c r="D4287" s="50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  <c r="BA4287" s="2"/>
      <c r="BB4287" s="2"/>
      <c r="BC4287" s="2"/>
      <c r="BD4287" s="2"/>
      <c r="BE4287" s="2"/>
      <c r="BF4287" s="2"/>
      <c r="BG4287" s="2"/>
      <c r="BH4287" s="2"/>
      <c r="BI4287" s="2"/>
      <c r="BJ4287" s="2"/>
      <c r="BK4287" s="2"/>
      <c r="BL4287" s="2"/>
      <c r="BM4287" s="2"/>
      <c r="BN4287" s="2"/>
      <c r="BO4287" s="2"/>
      <c r="BP4287" s="2"/>
      <c r="BQ4287" s="2"/>
      <c r="BR4287" s="2"/>
      <c r="BS4287" s="2"/>
      <c r="BT4287" s="2"/>
      <c r="BU4287" s="2"/>
      <c r="BV4287" s="2"/>
      <c r="BW4287" s="2"/>
      <c r="BX4287" s="2"/>
      <c r="BY4287" s="2"/>
      <c r="BZ4287" s="2"/>
      <c r="CA4287" s="2"/>
      <c r="CB4287" s="2"/>
      <c r="CC4287" s="2"/>
      <c r="CD4287" s="2"/>
    </row>
    <row r="4288" spans="1:82" x14ac:dyDescent="0.2">
      <c r="A4288" s="50"/>
      <c r="B4288" s="50"/>
      <c r="C4288" s="50"/>
      <c r="D4288" s="50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2"/>
      <c r="BD4288" s="2"/>
      <c r="BE4288" s="2"/>
      <c r="BF4288" s="2"/>
      <c r="BG4288" s="2"/>
      <c r="BH4288" s="2"/>
      <c r="BI4288" s="2"/>
      <c r="BJ4288" s="2"/>
      <c r="BK4288" s="2"/>
      <c r="BL4288" s="2"/>
      <c r="BM4288" s="2"/>
      <c r="BN4288" s="2"/>
      <c r="BO4288" s="2"/>
      <c r="BP4288" s="2"/>
      <c r="BQ4288" s="2"/>
      <c r="BR4288" s="2"/>
      <c r="BS4288" s="2"/>
      <c r="BT4288" s="2"/>
      <c r="BU4288" s="2"/>
      <c r="BV4288" s="2"/>
      <c r="BW4288" s="2"/>
      <c r="BX4288" s="2"/>
      <c r="BY4288" s="2"/>
      <c r="BZ4288" s="2"/>
      <c r="CA4288" s="2"/>
      <c r="CB4288" s="2"/>
      <c r="CC4288" s="2"/>
      <c r="CD4288" s="2"/>
    </row>
    <row r="4289" spans="1:82" x14ac:dyDescent="0.2">
      <c r="A4289" s="50"/>
      <c r="B4289" s="50"/>
      <c r="C4289" s="50"/>
      <c r="D4289" s="50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  <c r="BA4289" s="2"/>
      <c r="BB4289" s="2"/>
      <c r="BC4289" s="2"/>
      <c r="BD4289" s="2"/>
      <c r="BE4289" s="2"/>
      <c r="BF4289" s="2"/>
      <c r="BG4289" s="2"/>
      <c r="BH4289" s="2"/>
      <c r="BI4289" s="2"/>
      <c r="BJ4289" s="2"/>
      <c r="BK4289" s="2"/>
      <c r="BL4289" s="2"/>
      <c r="BM4289" s="2"/>
      <c r="BN4289" s="2"/>
      <c r="BO4289" s="2"/>
      <c r="BP4289" s="2"/>
      <c r="BQ4289" s="2"/>
      <c r="BR4289" s="2"/>
      <c r="BS4289" s="2"/>
      <c r="BT4289" s="2"/>
      <c r="BU4289" s="2"/>
      <c r="BV4289" s="2"/>
      <c r="BW4289" s="2"/>
      <c r="BX4289" s="2"/>
      <c r="BY4289" s="2"/>
      <c r="BZ4289" s="2"/>
      <c r="CA4289" s="2"/>
      <c r="CB4289" s="2"/>
      <c r="CC4289" s="2"/>
      <c r="CD4289" s="2"/>
    </row>
    <row r="4290" spans="1:82" x14ac:dyDescent="0.2">
      <c r="A4290" s="50"/>
      <c r="B4290" s="50"/>
      <c r="C4290" s="50"/>
      <c r="D4290" s="50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2"/>
      <c r="BD4290" s="2"/>
      <c r="BE4290" s="2"/>
      <c r="BF4290" s="2"/>
      <c r="BG4290" s="2"/>
      <c r="BH4290" s="2"/>
      <c r="BI4290" s="2"/>
      <c r="BJ4290" s="2"/>
      <c r="BK4290" s="2"/>
      <c r="BL4290" s="2"/>
      <c r="BM4290" s="2"/>
      <c r="BN4290" s="2"/>
      <c r="BO4290" s="2"/>
      <c r="BP4290" s="2"/>
      <c r="BQ4290" s="2"/>
      <c r="BR4290" s="2"/>
      <c r="BS4290" s="2"/>
      <c r="BT4290" s="2"/>
      <c r="BU4290" s="2"/>
      <c r="BV4290" s="2"/>
      <c r="BW4290" s="2"/>
      <c r="BX4290" s="2"/>
      <c r="BY4290" s="2"/>
      <c r="BZ4290" s="2"/>
      <c r="CA4290" s="2"/>
      <c r="CB4290" s="2"/>
      <c r="CC4290" s="2"/>
      <c r="CD4290" s="2"/>
    </row>
    <row r="4291" spans="1:82" x14ac:dyDescent="0.2">
      <c r="A4291" s="50"/>
      <c r="B4291" s="50"/>
      <c r="C4291" s="50"/>
      <c r="D4291" s="50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  <c r="BA4291" s="2"/>
      <c r="BB4291" s="2"/>
      <c r="BC4291" s="2"/>
      <c r="BD4291" s="2"/>
      <c r="BE4291" s="2"/>
      <c r="BF4291" s="2"/>
      <c r="BG4291" s="2"/>
      <c r="BH4291" s="2"/>
      <c r="BI4291" s="2"/>
      <c r="BJ4291" s="2"/>
      <c r="BK4291" s="2"/>
      <c r="BL4291" s="2"/>
      <c r="BM4291" s="2"/>
      <c r="BN4291" s="2"/>
      <c r="BO4291" s="2"/>
      <c r="BP4291" s="2"/>
      <c r="BQ4291" s="2"/>
      <c r="BR4291" s="2"/>
      <c r="BS4291" s="2"/>
      <c r="BT4291" s="2"/>
      <c r="BU4291" s="2"/>
      <c r="BV4291" s="2"/>
      <c r="BW4291" s="2"/>
      <c r="BX4291" s="2"/>
      <c r="BY4291" s="2"/>
      <c r="BZ4291" s="2"/>
      <c r="CA4291" s="2"/>
      <c r="CB4291" s="2"/>
      <c r="CC4291" s="2"/>
      <c r="CD4291" s="2"/>
    </row>
    <row r="4292" spans="1:82" x14ac:dyDescent="0.2">
      <c r="A4292" s="50"/>
      <c r="B4292" s="50"/>
      <c r="C4292" s="50"/>
      <c r="D4292" s="50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  <c r="BA4292" s="2"/>
      <c r="BB4292" s="2"/>
      <c r="BC4292" s="2"/>
      <c r="BD4292" s="2"/>
      <c r="BE4292" s="2"/>
      <c r="BF4292" s="2"/>
      <c r="BG4292" s="2"/>
      <c r="BH4292" s="2"/>
      <c r="BI4292" s="2"/>
      <c r="BJ4292" s="2"/>
      <c r="BK4292" s="2"/>
      <c r="BL4292" s="2"/>
      <c r="BM4292" s="2"/>
      <c r="BN4292" s="2"/>
      <c r="BO4292" s="2"/>
      <c r="BP4292" s="2"/>
      <c r="BQ4292" s="2"/>
      <c r="BR4292" s="2"/>
      <c r="BS4292" s="2"/>
      <c r="BT4292" s="2"/>
      <c r="BU4292" s="2"/>
      <c r="BV4292" s="2"/>
      <c r="BW4292" s="2"/>
      <c r="BX4292" s="2"/>
      <c r="BY4292" s="2"/>
      <c r="BZ4292" s="2"/>
      <c r="CA4292" s="2"/>
      <c r="CB4292" s="2"/>
      <c r="CC4292" s="2"/>
      <c r="CD4292" s="2"/>
    </row>
    <row r="4293" spans="1:82" x14ac:dyDescent="0.2">
      <c r="A4293" s="50"/>
      <c r="B4293" s="50"/>
      <c r="C4293" s="50"/>
      <c r="D4293" s="50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  <c r="BA4293" s="2"/>
      <c r="BB4293" s="2"/>
      <c r="BC4293" s="2"/>
      <c r="BD4293" s="2"/>
      <c r="BE4293" s="2"/>
      <c r="BF4293" s="2"/>
      <c r="BG4293" s="2"/>
      <c r="BH4293" s="2"/>
      <c r="BI4293" s="2"/>
      <c r="BJ4293" s="2"/>
      <c r="BK4293" s="2"/>
      <c r="BL4293" s="2"/>
      <c r="BM4293" s="2"/>
      <c r="BN4293" s="2"/>
      <c r="BO4293" s="2"/>
      <c r="BP4293" s="2"/>
      <c r="BQ4293" s="2"/>
      <c r="BR4293" s="2"/>
      <c r="BS4293" s="2"/>
      <c r="BT4293" s="2"/>
      <c r="BU4293" s="2"/>
      <c r="BV4293" s="2"/>
      <c r="BW4293" s="2"/>
      <c r="BX4293" s="2"/>
      <c r="BY4293" s="2"/>
      <c r="BZ4293" s="2"/>
      <c r="CA4293" s="2"/>
      <c r="CB4293" s="2"/>
      <c r="CC4293" s="2"/>
      <c r="CD4293" s="2"/>
    </row>
    <row r="4294" spans="1:82" x14ac:dyDescent="0.2">
      <c r="A4294" s="50"/>
      <c r="B4294" s="50"/>
      <c r="C4294" s="50"/>
      <c r="D4294" s="50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  <c r="BA4294" s="2"/>
      <c r="BB4294" s="2"/>
      <c r="BC4294" s="2"/>
      <c r="BD4294" s="2"/>
      <c r="BE4294" s="2"/>
      <c r="BF4294" s="2"/>
      <c r="BG4294" s="2"/>
      <c r="BH4294" s="2"/>
      <c r="BI4294" s="2"/>
      <c r="BJ4294" s="2"/>
      <c r="BK4294" s="2"/>
      <c r="BL4294" s="2"/>
      <c r="BM4294" s="2"/>
      <c r="BN4294" s="2"/>
      <c r="BO4294" s="2"/>
      <c r="BP4294" s="2"/>
      <c r="BQ4294" s="2"/>
      <c r="BR4294" s="2"/>
      <c r="BS4294" s="2"/>
      <c r="BT4294" s="2"/>
      <c r="BU4294" s="2"/>
      <c r="BV4294" s="2"/>
      <c r="BW4294" s="2"/>
      <c r="BX4294" s="2"/>
      <c r="BY4294" s="2"/>
      <c r="BZ4294" s="2"/>
      <c r="CA4294" s="2"/>
      <c r="CB4294" s="2"/>
      <c r="CC4294" s="2"/>
      <c r="CD4294" s="2"/>
    </row>
    <row r="4295" spans="1:82" x14ac:dyDescent="0.2">
      <c r="A4295" s="50"/>
      <c r="B4295" s="50"/>
      <c r="C4295" s="50"/>
      <c r="D4295" s="50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  <c r="BA4295" s="2"/>
      <c r="BB4295" s="2"/>
      <c r="BC4295" s="2"/>
      <c r="BD4295" s="2"/>
      <c r="BE4295" s="2"/>
      <c r="BF4295" s="2"/>
      <c r="BG4295" s="2"/>
      <c r="BH4295" s="2"/>
      <c r="BI4295" s="2"/>
      <c r="BJ4295" s="2"/>
      <c r="BK4295" s="2"/>
      <c r="BL4295" s="2"/>
      <c r="BM4295" s="2"/>
      <c r="BN4295" s="2"/>
      <c r="BO4295" s="2"/>
      <c r="BP4295" s="2"/>
      <c r="BQ4295" s="2"/>
      <c r="BR4295" s="2"/>
      <c r="BS4295" s="2"/>
      <c r="BT4295" s="2"/>
      <c r="BU4295" s="2"/>
      <c r="BV4295" s="2"/>
      <c r="BW4295" s="2"/>
      <c r="BX4295" s="2"/>
      <c r="BY4295" s="2"/>
      <c r="BZ4295" s="2"/>
      <c r="CA4295" s="2"/>
      <c r="CB4295" s="2"/>
      <c r="CC4295" s="2"/>
      <c r="CD4295" s="2"/>
    </row>
    <row r="4296" spans="1:82" x14ac:dyDescent="0.2">
      <c r="A4296" s="50"/>
      <c r="B4296" s="50"/>
      <c r="C4296" s="50"/>
      <c r="D4296" s="50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  <c r="BA4296" s="2"/>
      <c r="BB4296" s="2"/>
      <c r="BC4296" s="2"/>
      <c r="BD4296" s="2"/>
      <c r="BE4296" s="2"/>
      <c r="BF4296" s="2"/>
      <c r="BG4296" s="2"/>
      <c r="BH4296" s="2"/>
      <c r="BI4296" s="2"/>
      <c r="BJ4296" s="2"/>
      <c r="BK4296" s="2"/>
      <c r="BL4296" s="2"/>
      <c r="BM4296" s="2"/>
      <c r="BN4296" s="2"/>
      <c r="BO4296" s="2"/>
      <c r="BP4296" s="2"/>
      <c r="BQ4296" s="2"/>
      <c r="BR4296" s="2"/>
      <c r="BS4296" s="2"/>
      <c r="BT4296" s="2"/>
      <c r="BU4296" s="2"/>
      <c r="BV4296" s="2"/>
      <c r="BW4296" s="2"/>
      <c r="BX4296" s="2"/>
      <c r="BY4296" s="2"/>
      <c r="BZ4296" s="2"/>
      <c r="CA4296" s="2"/>
      <c r="CB4296" s="2"/>
      <c r="CC4296" s="2"/>
      <c r="CD4296" s="2"/>
    </row>
    <row r="4297" spans="1:82" x14ac:dyDescent="0.2">
      <c r="A4297" s="50"/>
      <c r="B4297" s="50"/>
      <c r="C4297" s="50"/>
      <c r="D4297" s="50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  <c r="BA4297" s="2"/>
      <c r="BB4297" s="2"/>
      <c r="BC4297" s="2"/>
      <c r="BD4297" s="2"/>
      <c r="BE4297" s="2"/>
      <c r="BF4297" s="2"/>
      <c r="BG4297" s="2"/>
      <c r="BH4297" s="2"/>
      <c r="BI4297" s="2"/>
      <c r="BJ4297" s="2"/>
      <c r="BK4297" s="2"/>
      <c r="BL4297" s="2"/>
      <c r="BM4297" s="2"/>
      <c r="BN4297" s="2"/>
      <c r="BO4297" s="2"/>
      <c r="BP4297" s="2"/>
      <c r="BQ4297" s="2"/>
      <c r="BR4297" s="2"/>
      <c r="BS4297" s="2"/>
      <c r="BT4297" s="2"/>
      <c r="BU4297" s="2"/>
      <c r="BV4297" s="2"/>
      <c r="BW4297" s="2"/>
      <c r="BX4297" s="2"/>
      <c r="BY4297" s="2"/>
      <c r="BZ4297" s="2"/>
      <c r="CA4297" s="2"/>
      <c r="CB4297" s="2"/>
      <c r="CC4297" s="2"/>
      <c r="CD4297" s="2"/>
    </row>
    <row r="4298" spans="1:82" x14ac:dyDescent="0.2">
      <c r="A4298" s="50"/>
      <c r="B4298" s="50"/>
      <c r="C4298" s="50"/>
      <c r="D4298" s="50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  <c r="AY4298" s="2"/>
      <c r="AZ4298" s="2"/>
      <c r="BA4298" s="2"/>
      <c r="BB4298" s="2"/>
      <c r="BC4298" s="2"/>
      <c r="BD4298" s="2"/>
      <c r="BE4298" s="2"/>
      <c r="BF4298" s="2"/>
      <c r="BG4298" s="2"/>
      <c r="BH4298" s="2"/>
      <c r="BI4298" s="2"/>
      <c r="BJ4298" s="2"/>
      <c r="BK4298" s="2"/>
      <c r="BL4298" s="2"/>
      <c r="BM4298" s="2"/>
      <c r="BN4298" s="2"/>
      <c r="BO4298" s="2"/>
      <c r="BP4298" s="2"/>
      <c r="BQ4298" s="2"/>
      <c r="BR4298" s="2"/>
      <c r="BS4298" s="2"/>
      <c r="BT4298" s="2"/>
      <c r="BU4298" s="2"/>
      <c r="BV4298" s="2"/>
      <c r="BW4298" s="2"/>
      <c r="BX4298" s="2"/>
      <c r="BY4298" s="2"/>
      <c r="BZ4298" s="2"/>
      <c r="CA4298" s="2"/>
      <c r="CB4298" s="2"/>
      <c r="CC4298" s="2"/>
      <c r="CD4298" s="2"/>
    </row>
    <row r="4299" spans="1:82" x14ac:dyDescent="0.2">
      <c r="A4299" s="50"/>
      <c r="B4299" s="50"/>
      <c r="C4299" s="50"/>
      <c r="D4299" s="50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  <c r="AY4299" s="2"/>
      <c r="AZ4299" s="2"/>
      <c r="BA4299" s="2"/>
      <c r="BB4299" s="2"/>
      <c r="BC4299" s="2"/>
      <c r="BD4299" s="2"/>
      <c r="BE4299" s="2"/>
      <c r="BF4299" s="2"/>
      <c r="BG4299" s="2"/>
      <c r="BH4299" s="2"/>
      <c r="BI4299" s="2"/>
      <c r="BJ4299" s="2"/>
      <c r="BK4299" s="2"/>
      <c r="BL4299" s="2"/>
      <c r="BM4299" s="2"/>
      <c r="BN4299" s="2"/>
      <c r="BO4299" s="2"/>
      <c r="BP4299" s="2"/>
      <c r="BQ4299" s="2"/>
      <c r="BR4299" s="2"/>
      <c r="BS4299" s="2"/>
      <c r="BT4299" s="2"/>
      <c r="BU4299" s="2"/>
      <c r="BV4299" s="2"/>
      <c r="BW4299" s="2"/>
      <c r="BX4299" s="2"/>
      <c r="BY4299" s="2"/>
      <c r="BZ4299" s="2"/>
      <c r="CA4299" s="2"/>
      <c r="CB4299" s="2"/>
      <c r="CC4299" s="2"/>
      <c r="CD4299" s="2"/>
    </row>
    <row r="4300" spans="1:82" x14ac:dyDescent="0.2">
      <c r="A4300" s="50"/>
      <c r="B4300" s="50"/>
      <c r="C4300" s="50"/>
      <c r="D4300" s="50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  <c r="AY4300" s="2"/>
      <c r="AZ4300" s="2"/>
      <c r="BA4300" s="2"/>
      <c r="BB4300" s="2"/>
      <c r="BC4300" s="2"/>
      <c r="BD4300" s="2"/>
      <c r="BE4300" s="2"/>
      <c r="BF4300" s="2"/>
      <c r="BG4300" s="2"/>
      <c r="BH4300" s="2"/>
      <c r="BI4300" s="2"/>
      <c r="BJ4300" s="2"/>
      <c r="BK4300" s="2"/>
      <c r="BL4300" s="2"/>
      <c r="BM4300" s="2"/>
      <c r="BN4300" s="2"/>
      <c r="BO4300" s="2"/>
      <c r="BP4300" s="2"/>
      <c r="BQ4300" s="2"/>
      <c r="BR4300" s="2"/>
      <c r="BS4300" s="2"/>
      <c r="BT4300" s="2"/>
      <c r="BU4300" s="2"/>
      <c r="BV4300" s="2"/>
      <c r="BW4300" s="2"/>
      <c r="BX4300" s="2"/>
      <c r="BY4300" s="2"/>
      <c r="BZ4300" s="2"/>
      <c r="CA4300" s="2"/>
      <c r="CB4300" s="2"/>
      <c r="CC4300" s="2"/>
      <c r="CD4300" s="2"/>
    </row>
    <row r="4301" spans="1:82" x14ac:dyDescent="0.2">
      <c r="A4301" s="50"/>
      <c r="B4301" s="50"/>
      <c r="C4301" s="50"/>
      <c r="D4301" s="50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  <c r="AY4301" s="2"/>
      <c r="AZ4301" s="2"/>
      <c r="BA4301" s="2"/>
      <c r="BB4301" s="2"/>
      <c r="BC4301" s="2"/>
      <c r="BD4301" s="2"/>
      <c r="BE4301" s="2"/>
      <c r="BF4301" s="2"/>
      <c r="BG4301" s="2"/>
      <c r="BH4301" s="2"/>
      <c r="BI4301" s="2"/>
      <c r="BJ4301" s="2"/>
      <c r="BK4301" s="2"/>
      <c r="BL4301" s="2"/>
      <c r="BM4301" s="2"/>
      <c r="BN4301" s="2"/>
      <c r="BO4301" s="2"/>
      <c r="BP4301" s="2"/>
      <c r="BQ4301" s="2"/>
      <c r="BR4301" s="2"/>
      <c r="BS4301" s="2"/>
      <c r="BT4301" s="2"/>
      <c r="BU4301" s="2"/>
      <c r="BV4301" s="2"/>
      <c r="BW4301" s="2"/>
      <c r="BX4301" s="2"/>
      <c r="BY4301" s="2"/>
      <c r="BZ4301" s="2"/>
      <c r="CA4301" s="2"/>
      <c r="CB4301" s="2"/>
      <c r="CC4301" s="2"/>
      <c r="CD4301" s="2"/>
    </row>
    <row r="4302" spans="1:82" x14ac:dyDescent="0.2">
      <c r="A4302" s="50"/>
      <c r="B4302" s="50"/>
      <c r="C4302" s="50"/>
      <c r="D4302" s="50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  <c r="BA4302" s="2"/>
      <c r="BB4302" s="2"/>
      <c r="BC4302" s="2"/>
      <c r="BD4302" s="2"/>
      <c r="BE4302" s="2"/>
      <c r="BF4302" s="2"/>
      <c r="BG4302" s="2"/>
      <c r="BH4302" s="2"/>
      <c r="BI4302" s="2"/>
      <c r="BJ4302" s="2"/>
      <c r="BK4302" s="2"/>
      <c r="BL4302" s="2"/>
      <c r="BM4302" s="2"/>
      <c r="BN4302" s="2"/>
      <c r="BO4302" s="2"/>
      <c r="BP4302" s="2"/>
      <c r="BQ4302" s="2"/>
      <c r="BR4302" s="2"/>
      <c r="BS4302" s="2"/>
      <c r="BT4302" s="2"/>
      <c r="BU4302" s="2"/>
      <c r="BV4302" s="2"/>
      <c r="BW4302" s="2"/>
      <c r="BX4302" s="2"/>
      <c r="BY4302" s="2"/>
      <c r="BZ4302" s="2"/>
      <c r="CA4302" s="2"/>
      <c r="CB4302" s="2"/>
      <c r="CC4302" s="2"/>
      <c r="CD4302" s="2"/>
    </row>
    <row r="4303" spans="1:82" x14ac:dyDescent="0.2">
      <c r="A4303" s="50"/>
      <c r="B4303" s="50"/>
      <c r="C4303" s="50"/>
      <c r="D4303" s="50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  <c r="BA4303" s="2"/>
      <c r="BB4303" s="2"/>
      <c r="BC4303" s="2"/>
      <c r="BD4303" s="2"/>
      <c r="BE4303" s="2"/>
      <c r="BF4303" s="2"/>
      <c r="BG4303" s="2"/>
      <c r="BH4303" s="2"/>
      <c r="BI4303" s="2"/>
      <c r="BJ4303" s="2"/>
      <c r="BK4303" s="2"/>
      <c r="BL4303" s="2"/>
      <c r="BM4303" s="2"/>
      <c r="BN4303" s="2"/>
      <c r="BO4303" s="2"/>
      <c r="BP4303" s="2"/>
      <c r="BQ4303" s="2"/>
      <c r="BR4303" s="2"/>
      <c r="BS4303" s="2"/>
      <c r="BT4303" s="2"/>
      <c r="BU4303" s="2"/>
      <c r="BV4303" s="2"/>
      <c r="BW4303" s="2"/>
      <c r="BX4303" s="2"/>
      <c r="BY4303" s="2"/>
      <c r="BZ4303" s="2"/>
      <c r="CA4303" s="2"/>
      <c r="CB4303" s="2"/>
      <c r="CC4303" s="2"/>
      <c r="CD4303" s="2"/>
    </row>
    <row r="4304" spans="1:82" x14ac:dyDescent="0.2">
      <c r="A4304" s="50"/>
      <c r="B4304" s="50"/>
      <c r="C4304" s="50"/>
      <c r="D4304" s="50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2"/>
      <c r="BD4304" s="2"/>
      <c r="BE4304" s="2"/>
      <c r="BF4304" s="2"/>
      <c r="BG4304" s="2"/>
      <c r="BH4304" s="2"/>
      <c r="BI4304" s="2"/>
      <c r="BJ4304" s="2"/>
      <c r="BK4304" s="2"/>
      <c r="BL4304" s="2"/>
      <c r="BM4304" s="2"/>
      <c r="BN4304" s="2"/>
      <c r="BO4304" s="2"/>
      <c r="BP4304" s="2"/>
      <c r="BQ4304" s="2"/>
      <c r="BR4304" s="2"/>
      <c r="BS4304" s="2"/>
      <c r="BT4304" s="2"/>
      <c r="BU4304" s="2"/>
      <c r="BV4304" s="2"/>
      <c r="BW4304" s="2"/>
      <c r="BX4304" s="2"/>
      <c r="BY4304" s="2"/>
      <c r="BZ4304" s="2"/>
      <c r="CA4304" s="2"/>
      <c r="CB4304" s="2"/>
      <c r="CC4304" s="2"/>
      <c r="CD4304" s="2"/>
    </row>
    <row r="4305" spans="1:82" x14ac:dyDescent="0.2">
      <c r="A4305" s="50"/>
      <c r="B4305" s="50"/>
      <c r="C4305" s="50"/>
      <c r="D4305" s="50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2"/>
      <c r="BD4305" s="2"/>
      <c r="BE4305" s="2"/>
      <c r="BF4305" s="2"/>
      <c r="BG4305" s="2"/>
      <c r="BH4305" s="2"/>
      <c r="BI4305" s="2"/>
      <c r="BJ4305" s="2"/>
      <c r="BK4305" s="2"/>
      <c r="BL4305" s="2"/>
      <c r="BM4305" s="2"/>
      <c r="BN4305" s="2"/>
      <c r="BO4305" s="2"/>
      <c r="BP4305" s="2"/>
      <c r="BQ4305" s="2"/>
      <c r="BR4305" s="2"/>
      <c r="BS4305" s="2"/>
      <c r="BT4305" s="2"/>
      <c r="BU4305" s="2"/>
      <c r="BV4305" s="2"/>
      <c r="BW4305" s="2"/>
      <c r="BX4305" s="2"/>
      <c r="BY4305" s="2"/>
      <c r="BZ4305" s="2"/>
      <c r="CA4305" s="2"/>
      <c r="CB4305" s="2"/>
      <c r="CC4305" s="2"/>
      <c r="CD4305" s="2"/>
    </row>
    <row r="4306" spans="1:82" x14ac:dyDescent="0.2">
      <c r="A4306" s="50"/>
      <c r="B4306" s="50"/>
      <c r="C4306" s="50"/>
      <c r="D4306" s="50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  <c r="AY4306" s="2"/>
      <c r="AZ4306" s="2"/>
      <c r="BA4306" s="2"/>
      <c r="BB4306" s="2"/>
      <c r="BC4306" s="2"/>
      <c r="BD4306" s="2"/>
      <c r="BE4306" s="2"/>
      <c r="BF4306" s="2"/>
      <c r="BG4306" s="2"/>
      <c r="BH4306" s="2"/>
      <c r="BI4306" s="2"/>
      <c r="BJ4306" s="2"/>
      <c r="BK4306" s="2"/>
      <c r="BL4306" s="2"/>
      <c r="BM4306" s="2"/>
      <c r="BN4306" s="2"/>
      <c r="BO4306" s="2"/>
      <c r="BP4306" s="2"/>
      <c r="BQ4306" s="2"/>
      <c r="BR4306" s="2"/>
      <c r="BS4306" s="2"/>
      <c r="BT4306" s="2"/>
      <c r="BU4306" s="2"/>
      <c r="BV4306" s="2"/>
      <c r="BW4306" s="2"/>
      <c r="BX4306" s="2"/>
      <c r="BY4306" s="2"/>
      <c r="BZ4306" s="2"/>
      <c r="CA4306" s="2"/>
      <c r="CB4306" s="2"/>
      <c r="CC4306" s="2"/>
      <c r="CD4306" s="2"/>
    </row>
    <row r="4307" spans="1:82" x14ac:dyDescent="0.2">
      <c r="A4307" s="50"/>
      <c r="B4307" s="50"/>
      <c r="C4307" s="50"/>
      <c r="D4307" s="50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  <c r="BA4307" s="2"/>
      <c r="BB4307" s="2"/>
      <c r="BC4307" s="2"/>
      <c r="BD4307" s="2"/>
      <c r="BE4307" s="2"/>
      <c r="BF4307" s="2"/>
      <c r="BG4307" s="2"/>
      <c r="BH4307" s="2"/>
      <c r="BI4307" s="2"/>
      <c r="BJ4307" s="2"/>
      <c r="BK4307" s="2"/>
      <c r="BL4307" s="2"/>
      <c r="BM4307" s="2"/>
      <c r="BN4307" s="2"/>
      <c r="BO4307" s="2"/>
      <c r="BP4307" s="2"/>
      <c r="BQ4307" s="2"/>
      <c r="BR4307" s="2"/>
      <c r="BS4307" s="2"/>
      <c r="BT4307" s="2"/>
      <c r="BU4307" s="2"/>
      <c r="BV4307" s="2"/>
      <c r="BW4307" s="2"/>
      <c r="BX4307" s="2"/>
      <c r="BY4307" s="2"/>
      <c r="BZ4307" s="2"/>
      <c r="CA4307" s="2"/>
      <c r="CB4307" s="2"/>
      <c r="CC4307" s="2"/>
      <c r="CD4307" s="2"/>
    </row>
    <row r="4308" spans="1:82" x14ac:dyDescent="0.2">
      <c r="A4308" s="50"/>
      <c r="B4308" s="50"/>
      <c r="C4308" s="50"/>
      <c r="D4308" s="50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  <c r="AY4308" s="2"/>
      <c r="AZ4308" s="2"/>
      <c r="BA4308" s="2"/>
      <c r="BB4308" s="2"/>
      <c r="BC4308" s="2"/>
      <c r="BD4308" s="2"/>
      <c r="BE4308" s="2"/>
      <c r="BF4308" s="2"/>
      <c r="BG4308" s="2"/>
      <c r="BH4308" s="2"/>
      <c r="BI4308" s="2"/>
      <c r="BJ4308" s="2"/>
      <c r="BK4308" s="2"/>
      <c r="BL4308" s="2"/>
      <c r="BM4308" s="2"/>
      <c r="BN4308" s="2"/>
      <c r="BO4308" s="2"/>
      <c r="BP4308" s="2"/>
      <c r="BQ4308" s="2"/>
      <c r="BR4308" s="2"/>
      <c r="BS4308" s="2"/>
      <c r="BT4308" s="2"/>
      <c r="BU4308" s="2"/>
      <c r="BV4308" s="2"/>
      <c r="BW4308" s="2"/>
      <c r="BX4308" s="2"/>
      <c r="BY4308" s="2"/>
      <c r="BZ4308" s="2"/>
      <c r="CA4308" s="2"/>
      <c r="CB4308" s="2"/>
      <c r="CC4308" s="2"/>
      <c r="CD4308" s="2"/>
    </row>
    <row r="4309" spans="1:82" x14ac:dyDescent="0.2">
      <c r="A4309" s="50"/>
      <c r="B4309" s="50"/>
      <c r="C4309" s="50"/>
      <c r="D4309" s="50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  <c r="BA4309" s="2"/>
      <c r="BB4309" s="2"/>
      <c r="BC4309" s="2"/>
      <c r="BD4309" s="2"/>
      <c r="BE4309" s="2"/>
      <c r="BF4309" s="2"/>
      <c r="BG4309" s="2"/>
      <c r="BH4309" s="2"/>
      <c r="BI4309" s="2"/>
      <c r="BJ4309" s="2"/>
      <c r="BK4309" s="2"/>
      <c r="BL4309" s="2"/>
      <c r="BM4309" s="2"/>
      <c r="BN4309" s="2"/>
      <c r="BO4309" s="2"/>
      <c r="BP4309" s="2"/>
      <c r="BQ4309" s="2"/>
      <c r="BR4309" s="2"/>
      <c r="BS4309" s="2"/>
      <c r="BT4309" s="2"/>
      <c r="BU4309" s="2"/>
      <c r="BV4309" s="2"/>
      <c r="BW4309" s="2"/>
      <c r="BX4309" s="2"/>
      <c r="BY4309" s="2"/>
      <c r="BZ4309" s="2"/>
      <c r="CA4309" s="2"/>
      <c r="CB4309" s="2"/>
      <c r="CC4309" s="2"/>
      <c r="CD4309" s="2"/>
    </row>
    <row r="4310" spans="1:82" x14ac:dyDescent="0.2">
      <c r="A4310" s="50"/>
      <c r="B4310" s="50"/>
      <c r="C4310" s="50"/>
      <c r="D4310" s="50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  <c r="AY4310" s="2"/>
      <c r="AZ4310" s="2"/>
      <c r="BA4310" s="2"/>
      <c r="BB4310" s="2"/>
      <c r="BC4310" s="2"/>
      <c r="BD4310" s="2"/>
      <c r="BE4310" s="2"/>
      <c r="BF4310" s="2"/>
      <c r="BG4310" s="2"/>
      <c r="BH4310" s="2"/>
      <c r="BI4310" s="2"/>
      <c r="BJ4310" s="2"/>
      <c r="BK4310" s="2"/>
      <c r="BL4310" s="2"/>
      <c r="BM4310" s="2"/>
      <c r="BN4310" s="2"/>
      <c r="BO4310" s="2"/>
      <c r="BP4310" s="2"/>
      <c r="BQ4310" s="2"/>
      <c r="BR4310" s="2"/>
      <c r="BS4310" s="2"/>
      <c r="BT4310" s="2"/>
      <c r="BU4310" s="2"/>
      <c r="BV4310" s="2"/>
      <c r="BW4310" s="2"/>
      <c r="BX4310" s="2"/>
      <c r="BY4310" s="2"/>
      <c r="BZ4310" s="2"/>
      <c r="CA4310" s="2"/>
      <c r="CB4310" s="2"/>
      <c r="CC4310" s="2"/>
      <c r="CD4310" s="2"/>
    </row>
    <row r="4311" spans="1:82" x14ac:dyDescent="0.2">
      <c r="A4311" s="50"/>
      <c r="B4311" s="50"/>
      <c r="C4311" s="50"/>
      <c r="D4311" s="50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  <c r="AY4311" s="2"/>
      <c r="AZ4311" s="2"/>
      <c r="BA4311" s="2"/>
      <c r="BB4311" s="2"/>
      <c r="BC4311" s="2"/>
      <c r="BD4311" s="2"/>
      <c r="BE4311" s="2"/>
      <c r="BF4311" s="2"/>
      <c r="BG4311" s="2"/>
      <c r="BH4311" s="2"/>
      <c r="BI4311" s="2"/>
      <c r="BJ4311" s="2"/>
      <c r="BK4311" s="2"/>
      <c r="BL4311" s="2"/>
      <c r="BM4311" s="2"/>
      <c r="BN4311" s="2"/>
      <c r="BO4311" s="2"/>
      <c r="BP4311" s="2"/>
      <c r="BQ4311" s="2"/>
      <c r="BR4311" s="2"/>
      <c r="BS4311" s="2"/>
      <c r="BT4311" s="2"/>
      <c r="BU4311" s="2"/>
      <c r="BV4311" s="2"/>
      <c r="BW4311" s="2"/>
      <c r="BX4311" s="2"/>
      <c r="BY4311" s="2"/>
      <c r="BZ4311" s="2"/>
      <c r="CA4311" s="2"/>
      <c r="CB4311" s="2"/>
      <c r="CC4311" s="2"/>
      <c r="CD4311" s="2"/>
    </row>
    <row r="4312" spans="1:82" x14ac:dyDescent="0.2">
      <c r="A4312" s="50"/>
      <c r="B4312" s="50"/>
      <c r="C4312" s="50"/>
      <c r="D4312" s="50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  <c r="AY4312" s="2"/>
      <c r="AZ4312" s="2"/>
      <c r="BA4312" s="2"/>
      <c r="BB4312" s="2"/>
      <c r="BC4312" s="2"/>
      <c r="BD4312" s="2"/>
      <c r="BE4312" s="2"/>
      <c r="BF4312" s="2"/>
      <c r="BG4312" s="2"/>
      <c r="BH4312" s="2"/>
      <c r="BI4312" s="2"/>
      <c r="BJ4312" s="2"/>
      <c r="BK4312" s="2"/>
      <c r="BL4312" s="2"/>
      <c r="BM4312" s="2"/>
      <c r="BN4312" s="2"/>
      <c r="BO4312" s="2"/>
      <c r="BP4312" s="2"/>
      <c r="BQ4312" s="2"/>
      <c r="BR4312" s="2"/>
      <c r="BS4312" s="2"/>
      <c r="BT4312" s="2"/>
      <c r="BU4312" s="2"/>
      <c r="BV4312" s="2"/>
      <c r="BW4312" s="2"/>
      <c r="BX4312" s="2"/>
      <c r="BY4312" s="2"/>
      <c r="BZ4312" s="2"/>
      <c r="CA4312" s="2"/>
      <c r="CB4312" s="2"/>
      <c r="CC4312" s="2"/>
      <c r="CD4312" s="2"/>
    </row>
    <row r="4313" spans="1:82" x14ac:dyDescent="0.2">
      <c r="A4313" s="50"/>
      <c r="B4313" s="50"/>
      <c r="C4313" s="50"/>
      <c r="D4313" s="50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  <c r="AY4313" s="2"/>
      <c r="AZ4313" s="2"/>
      <c r="BA4313" s="2"/>
      <c r="BB4313" s="2"/>
      <c r="BC4313" s="2"/>
      <c r="BD4313" s="2"/>
      <c r="BE4313" s="2"/>
      <c r="BF4313" s="2"/>
      <c r="BG4313" s="2"/>
      <c r="BH4313" s="2"/>
      <c r="BI4313" s="2"/>
      <c r="BJ4313" s="2"/>
      <c r="BK4313" s="2"/>
      <c r="BL4313" s="2"/>
      <c r="BM4313" s="2"/>
      <c r="BN4313" s="2"/>
      <c r="BO4313" s="2"/>
      <c r="BP4313" s="2"/>
      <c r="BQ4313" s="2"/>
      <c r="BR4313" s="2"/>
      <c r="BS4313" s="2"/>
      <c r="BT4313" s="2"/>
      <c r="BU4313" s="2"/>
      <c r="BV4313" s="2"/>
      <c r="BW4313" s="2"/>
      <c r="BX4313" s="2"/>
      <c r="BY4313" s="2"/>
      <c r="BZ4313" s="2"/>
      <c r="CA4313" s="2"/>
      <c r="CB4313" s="2"/>
      <c r="CC4313" s="2"/>
      <c r="CD4313" s="2"/>
    </row>
    <row r="4314" spans="1:82" x14ac:dyDescent="0.2">
      <c r="A4314" s="50"/>
      <c r="B4314" s="50"/>
      <c r="C4314" s="50"/>
      <c r="D4314" s="50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  <c r="AY4314" s="2"/>
      <c r="AZ4314" s="2"/>
      <c r="BA4314" s="2"/>
      <c r="BB4314" s="2"/>
      <c r="BC4314" s="2"/>
      <c r="BD4314" s="2"/>
      <c r="BE4314" s="2"/>
      <c r="BF4314" s="2"/>
      <c r="BG4314" s="2"/>
      <c r="BH4314" s="2"/>
      <c r="BI4314" s="2"/>
      <c r="BJ4314" s="2"/>
      <c r="BK4314" s="2"/>
      <c r="BL4314" s="2"/>
      <c r="BM4314" s="2"/>
      <c r="BN4314" s="2"/>
      <c r="BO4314" s="2"/>
      <c r="BP4314" s="2"/>
      <c r="BQ4314" s="2"/>
      <c r="BR4314" s="2"/>
      <c r="BS4314" s="2"/>
      <c r="BT4314" s="2"/>
      <c r="BU4314" s="2"/>
      <c r="BV4314" s="2"/>
      <c r="BW4314" s="2"/>
      <c r="BX4314" s="2"/>
      <c r="BY4314" s="2"/>
      <c r="BZ4314" s="2"/>
      <c r="CA4314" s="2"/>
      <c r="CB4314" s="2"/>
      <c r="CC4314" s="2"/>
      <c r="CD4314" s="2"/>
    </row>
    <row r="4315" spans="1:82" x14ac:dyDescent="0.2">
      <c r="A4315" s="50"/>
      <c r="B4315" s="50"/>
      <c r="C4315" s="50"/>
      <c r="D4315" s="50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  <c r="AY4315" s="2"/>
      <c r="AZ4315" s="2"/>
      <c r="BA4315" s="2"/>
      <c r="BB4315" s="2"/>
      <c r="BC4315" s="2"/>
      <c r="BD4315" s="2"/>
      <c r="BE4315" s="2"/>
      <c r="BF4315" s="2"/>
      <c r="BG4315" s="2"/>
      <c r="BH4315" s="2"/>
      <c r="BI4315" s="2"/>
      <c r="BJ4315" s="2"/>
      <c r="BK4315" s="2"/>
      <c r="BL4315" s="2"/>
      <c r="BM4315" s="2"/>
      <c r="BN4315" s="2"/>
      <c r="BO4315" s="2"/>
      <c r="BP4315" s="2"/>
      <c r="BQ4315" s="2"/>
      <c r="BR4315" s="2"/>
      <c r="BS4315" s="2"/>
      <c r="BT4315" s="2"/>
      <c r="BU4315" s="2"/>
      <c r="BV4315" s="2"/>
      <c r="BW4315" s="2"/>
      <c r="BX4315" s="2"/>
      <c r="BY4315" s="2"/>
      <c r="BZ4315" s="2"/>
      <c r="CA4315" s="2"/>
      <c r="CB4315" s="2"/>
      <c r="CC4315" s="2"/>
      <c r="CD4315" s="2"/>
    </row>
    <row r="4316" spans="1:82" x14ac:dyDescent="0.2">
      <c r="A4316" s="50"/>
      <c r="B4316" s="50"/>
      <c r="C4316" s="50"/>
      <c r="D4316" s="50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  <c r="BA4316" s="2"/>
      <c r="BB4316" s="2"/>
      <c r="BC4316" s="2"/>
      <c r="BD4316" s="2"/>
      <c r="BE4316" s="2"/>
      <c r="BF4316" s="2"/>
      <c r="BG4316" s="2"/>
      <c r="BH4316" s="2"/>
      <c r="BI4316" s="2"/>
      <c r="BJ4316" s="2"/>
      <c r="BK4316" s="2"/>
      <c r="BL4316" s="2"/>
      <c r="BM4316" s="2"/>
      <c r="BN4316" s="2"/>
      <c r="BO4316" s="2"/>
      <c r="BP4316" s="2"/>
      <c r="BQ4316" s="2"/>
      <c r="BR4316" s="2"/>
      <c r="BS4316" s="2"/>
      <c r="BT4316" s="2"/>
      <c r="BU4316" s="2"/>
      <c r="BV4316" s="2"/>
      <c r="BW4316" s="2"/>
      <c r="BX4316" s="2"/>
      <c r="BY4316" s="2"/>
      <c r="BZ4316" s="2"/>
      <c r="CA4316" s="2"/>
      <c r="CB4316" s="2"/>
      <c r="CC4316" s="2"/>
      <c r="CD4316" s="2"/>
    </row>
    <row r="4317" spans="1:82" x14ac:dyDescent="0.2">
      <c r="A4317" s="50"/>
      <c r="B4317" s="50"/>
      <c r="C4317" s="50"/>
      <c r="D4317" s="50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  <c r="BA4317" s="2"/>
      <c r="BB4317" s="2"/>
      <c r="BC4317" s="2"/>
      <c r="BD4317" s="2"/>
      <c r="BE4317" s="2"/>
      <c r="BF4317" s="2"/>
      <c r="BG4317" s="2"/>
      <c r="BH4317" s="2"/>
      <c r="BI4317" s="2"/>
      <c r="BJ4317" s="2"/>
      <c r="BK4317" s="2"/>
      <c r="BL4317" s="2"/>
      <c r="BM4317" s="2"/>
      <c r="BN4317" s="2"/>
      <c r="BO4317" s="2"/>
      <c r="BP4317" s="2"/>
      <c r="BQ4317" s="2"/>
      <c r="BR4317" s="2"/>
      <c r="BS4317" s="2"/>
      <c r="BT4317" s="2"/>
      <c r="BU4317" s="2"/>
      <c r="BV4317" s="2"/>
      <c r="BW4317" s="2"/>
      <c r="BX4317" s="2"/>
      <c r="BY4317" s="2"/>
      <c r="BZ4317" s="2"/>
      <c r="CA4317" s="2"/>
      <c r="CB4317" s="2"/>
      <c r="CC4317" s="2"/>
      <c r="CD4317" s="2"/>
    </row>
    <row r="4318" spans="1:82" x14ac:dyDescent="0.2">
      <c r="A4318" s="50"/>
      <c r="B4318" s="50"/>
      <c r="C4318" s="50"/>
      <c r="D4318" s="50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  <c r="BA4318" s="2"/>
      <c r="BB4318" s="2"/>
      <c r="BC4318" s="2"/>
      <c r="BD4318" s="2"/>
      <c r="BE4318" s="2"/>
      <c r="BF4318" s="2"/>
      <c r="BG4318" s="2"/>
      <c r="BH4318" s="2"/>
      <c r="BI4318" s="2"/>
      <c r="BJ4318" s="2"/>
      <c r="BK4318" s="2"/>
      <c r="BL4318" s="2"/>
      <c r="BM4318" s="2"/>
      <c r="BN4318" s="2"/>
      <c r="BO4318" s="2"/>
      <c r="BP4318" s="2"/>
      <c r="BQ4318" s="2"/>
      <c r="BR4318" s="2"/>
      <c r="BS4318" s="2"/>
      <c r="BT4318" s="2"/>
      <c r="BU4318" s="2"/>
      <c r="BV4318" s="2"/>
      <c r="BW4318" s="2"/>
      <c r="BX4318" s="2"/>
      <c r="BY4318" s="2"/>
      <c r="BZ4318" s="2"/>
      <c r="CA4318" s="2"/>
      <c r="CB4318" s="2"/>
      <c r="CC4318" s="2"/>
      <c r="CD4318" s="2"/>
    </row>
    <row r="4319" spans="1:82" x14ac:dyDescent="0.2">
      <c r="A4319" s="50"/>
      <c r="B4319" s="50"/>
      <c r="C4319" s="50"/>
      <c r="D4319" s="50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  <c r="BA4319" s="2"/>
      <c r="BB4319" s="2"/>
      <c r="BC4319" s="2"/>
      <c r="BD4319" s="2"/>
      <c r="BE4319" s="2"/>
      <c r="BF4319" s="2"/>
      <c r="BG4319" s="2"/>
      <c r="BH4319" s="2"/>
      <c r="BI4319" s="2"/>
      <c r="BJ4319" s="2"/>
      <c r="BK4319" s="2"/>
      <c r="BL4319" s="2"/>
      <c r="BM4319" s="2"/>
      <c r="BN4319" s="2"/>
      <c r="BO4319" s="2"/>
      <c r="BP4319" s="2"/>
      <c r="BQ4319" s="2"/>
      <c r="BR4319" s="2"/>
      <c r="BS4319" s="2"/>
      <c r="BT4319" s="2"/>
      <c r="BU4319" s="2"/>
      <c r="BV4319" s="2"/>
      <c r="BW4319" s="2"/>
      <c r="BX4319" s="2"/>
      <c r="BY4319" s="2"/>
      <c r="BZ4319" s="2"/>
      <c r="CA4319" s="2"/>
      <c r="CB4319" s="2"/>
      <c r="CC4319" s="2"/>
      <c r="CD4319" s="2"/>
    </row>
    <row r="4320" spans="1:82" x14ac:dyDescent="0.2">
      <c r="A4320" s="50"/>
      <c r="B4320" s="50"/>
      <c r="C4320" s="50"/>
      <c r="D4320" s="50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  <c r="BA4320" s="2"/>
      <c r="BB4320" s="2"/>
      <c r="BC4320" s="2"/>
      <c r="BD4320" s="2"/>
      <c r="BE4320" s="2"/>
      <c r="BF4320" s="2"/>
      <c r="BG4320" s="2"/>
      <c r="BH4320" s="2"/>
      <c r="BI4320" s="2"/>
      <c r="BJ4320" s="2"/>
      <c r="BK4320" s="2"/>
      <c r="BL4320" s="2"/>
      <c r="BM4320" s="2"/>
      <c r="BN4320" s="2"/>
      <c r="BO4320" s="2"/>
      <c r="BP4320" s="2"/>
      <c r="BQ4320" s="2"/>
      <c r="BR4320" s="2"/>
      <c r="BS4320" s="2"/>
      <c r="BT4320" s="2"/>
      <c r="BU4320" s="2"/>
      <c r="BV4320" s="2"/>
      <c r="BW4320" s="2"/>
      <c r="BX4320" s="2"/>
      <c r="BY4320" s="2"/>
      <c r="BZ4320" s="2"/>
      <c r="CA4320" s="2"/>
      <c r="CB4320" s="2"/>
      <c r="CC4320" s="2"/>
      <c r="CD4320" s="2"/>
    </row>
    <row r="4321" spans="1:82" x14ac:dyDescent="0.2">
      <c r="A4321" s="50"/>
      <c r="B4321" s="50"/>
      <c r="C4321" s="50"/>
      <c r="D4321" s="50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  <c r="BA4321" s="2"/>
      <c r="BB4321" s="2"/>
      <c r="BC4321" s="2"/>
      <c r="BD4321" s="2"/>
      <c r="BE4321" s="2"/>
      <c r="BF4321" s="2"/>
      <c r="BG4321" s="2"/>
      <c r="BH4321" s="2"/>
      <c r="BI4321" s="2"/>
      <c r="BJ4321" s="2"/>
      <c r="BK4321" s="2"/>
      <c r="BL4321" s="2"/>
      <c r="BM4321" s="2"/>
      <c r="BN4321" s="2"/>
      <c r="BO4321" s="2"/>
      <c r="BP4321" s="2"/>
      <c r="BQ4321" s="2"/>
      <c r="BR4321" s="2"/>
      <c r="BS4321" s="2"/>
      <c r="BT4321" s="2"/>
      <c r="BU4321" s="2"/>
      <c r="BV4321" s="2"/>
      <c r="BW4321" s="2"/>
      <c r="BX4321" s="2"/>
      <c r="BY4321" s="2"/>
      <c r="BZ4321" s="2"/>
      <c r="CA4321" s="2"/>
      <c r="CB4321" s="2"/>
      <c r="CC4321" s="2"/>
      <c r="CD4321" s="2"/>
    </row>
    <row r="4322" spans="1:82" x14ac:dyDescent="0.2">
      <c r="A4322" s="50"/>
      <c r="B4322" s="50"/>
      <c r="C4322" s="50"/>
      <c r="D4322" s="50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  <c r="AY4322" s="2"/>
      <c r="AZ4322" s="2"/>
      <c r="BA4322" s="2"/>
      <c r="BB4322" s="2"/>
      <c r="BC4322" s="2"/>
      <c r="BD4322" s="2"/>
      <c r="BE4322" s="2"/>
      <c r="BF4322" s="2"/>
      <c r="BG4322" s="2"/>
      <c r="BH4322" s="2"/>
      <c r="BI4322" s="2"/>
      <c r="BJ4322" s="2"/>
      <c r="BK4322" s="2"/>
      <c r="BL4322" s="2"/>
      <c r="BM4322" s="2"/>
      <c r="BN4322" s="2"/>
      <c r="BO4322" s="2"/>
      <c r="BP4322" s="2"/>
      <c r="BQ4322" s="2"/>
      <c r="BR4322" s="2"/>
      <c r="BS4322" s="2"/>
      <c r="BT4322" s="2"/>
      <c r="BU4322" s="2"/>
      <c r="BV4322" s="2"/>
      <c r="BW4322" s="2"/>
      <c r="BX4322" s="2"/>
      <c r="BY4322" s="2"/>
      <c r="BZ4322" s="2"/>
      <c r="CA4322" s="2"/>
      <c r="CB4322" s="2"/>
      <c r="CC4322" s="2"/>
      <c r="CD4322" s="2"/>
    </row>
    <row r="4323" spans="1:82" x14ac:dyDescent="0.2">
      <c r="A4323" s="50"/>
      <c r="B4323" s="50"/>
      <c r="C4323" s="50"/>
      <c r="D4323" s="50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  <c r="AY4323" s="2"/>
      <c r="AZ4323" s="2"/>
      <c r="BA4323" s="2"/>
      <c r="BB4323" s="2"/>
      <c r="BC4323" s="2"/>
      <c r="BD4323" s="2"/>
      <c r="BE4323" s="2"/>
      <c r="BF4323" s="2"/>
      <c r="BG4323" s="2"/>
      <c r="BH4323" s="2"/>
      <c r="BI4323" s="2"/>
      <c r="BJ4323" s="2"/>
      <c r="BK4323" s="2"/>
      <c r="BL4323" s="2"/>
      <c r="BM4323" s="2"/>
      <c r="BN4323" s="2"/>
      <c r="BO4323" s="2"/>
      <c r="BP4323" s="2"/>
      <c r="BQ4323" s="2"/>
      <c r="BR4323" s="2"/>
      <c r="BS4323" s="2"/>
      <c r="BT4323" s="2"/>
      <c r="BU4323" s="2"/>
      <c r="BV4323" s="2"/>
      <c r="BW4323" s="2"/>
      <c r="BX4323" s="2"/>
      <c r="BY4323" s="2"/>
      <c r="BZ4323" s="2"/>
      <c r="CA4323" s="2"/>
      <c r="CB4323" s="2"/>
      <c r="CC4323" s="2"/>
      <c r="CD4323" s="2"/>
    </row>
    <row r="4324" spans="1:82" x14ac:dyDescent="0.2">
      <c r="A4324" s="50"/>
      <c r="B4324" s="50"/>
      <c r="C4324" s="50"/>
      <c r="D4324" s="50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  <c r="AY4324" s="2"/>
      <c r="AZ4324" s="2"/>
      <c r="BA4324" s="2"/>
      <c r="BB4324" s="2"/>
      <c r="BC4324" s="2"/>
      <c r="BD4324" s="2"/>
      <c r="BE4324" s="2"/>
      <c r="BF4324" s="2"/>
      <c r="BG4324" s="2"/>
      <c r="BH4324" s="2"/>
      <c r="BI4324" s="2"/>
      <c r="BJ4324" s="2"/>
      <c r="BK4324" s="2"/>
      <c r="BL4324" s="2"/>
      <c r="BM4324" s="2"/>
      <c r="BN4324" s="2"/>
      <c r="BO4324" s="2"/>
      <c r="BP4324" s="2"/>
      <c r="BQ4324" s="2"/>
      <c r="BR4324" s="2"/>
      <c r="BS4324" s="2"/>
      <c r="BT4324" s="2"/>
      <c r="BU4324" s="2"/>
      <c r="BV4324" s="2"/>
      <c r="BW4324" s="2"/>
      <c r="BX4324" s="2"/>
      <c r="BY4324" s="2"/>
      <c r="BZ4324" s="2"/>
      <c r="CA4324" s="2"/>
      <c r="CB4324" s="2"/>
      <c r="CC4324" s="2"/>
      <c r="CD4324" s="2"/>
    </row>
    <row r="4325" spans="1:82" x14ac:dyDescent="0.2">
      <c r="A4325" s="50"/>
      <c r="B4325" s="50"/>
      <c r="C4325" s="50"/>
      <c r="D4325" s="50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  <c r="BA4325" s="2"/>
      <c r="BB4325" s="2"/>
      <c r="BC4325" s="2"/>
      <c r="BD4325" s="2"/>
      <c r="BE4325" s="2"/>
      <c r="BF4325" s="2"/>
      <c r="BG4325" s="2"/>
      <c r="BH4325" s="2"/>
      <c r="BI4325" s="2"/>
      <c r="BJ4325" s="2"/>
      <c r="BK4325" s="2"/>
      <c r="BL4325" s="2"/>
      <c r="BM4325" s="2"/>
      <c r="BN4325" s="2"/>
      <c r="BO4325" s="2"/>
      <c r="BP4325" s="2"/>
      <c r="BQ4325" s="2"/>
      <c r="BR4325" s="2"/>
      <c r="BS4325" s="2"/>
      <c r="BT4325" s="2"/>
      <c r="BU4325" s="2"/>
      <c r="BV4325" s="2"/>
      <c r="BW4325" s="2"/>
      <c r="BX4325" s="2"/>
      <c r="BY4325" s="2"/>
      <c r="BZ4325" s="2"/>
      <c r="CA4325" s="2"/>
      <c r="CB4325" s="2"/>
      <c r="CC4325" s="2"/>
      <c r="CD4325" s="2"/>
    </row>
    <row r="4326" spans="1:82" x14ac:dyDescent="0.2">
      <c r="A4326" s="50"/>
      <c r="B4326" s="50"/>
      <c r="C4326" s="50"/>
      <c r="D4326" s="50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  <c r="BA4326" s="2"/>
      <c r="BB4326" s="2"/>
      <c r="BC4326" s="2"/>
      <c r="BD4326" s="2"/>
      <c r="BE4326" s="2"/>
      <c r="BF4326" s="2"/>
      <c r="BG4326" s="2"/>
      <c r="BH4326" s="2"/>
      <c r="BI4326" s="2"/>
      <c r="BJ4326" s="2"/>
      <c r="BK4326" s="2"/>
      <c r="BL4326" s="2"/>
      <c r="BM4326" s="2"/>
      <c r="BN4326" s="2"/>
      <c r="BO4326" s="2"/>
      <c r="BP4326" s="2"/>
      <c r="BQ4326" s="2"/>
      <c r="BR4326" s="2"/>
      <c r="BS4326" s="2"/>
      <c r="BT4326" s="2"/>
      <c r="BU4326" s="2"/>
      <c r="BV4326" s="2"/>
      <c r="BW4326" s="2"/>
      <c r="BX4326" s="2"/>
      <c r="BY4326" s="2"/>
      <c r="BZ4326" s="2"/>
      <c r="CA4326" s="2"/>
      <c r="CB4326" s="2"/>
      <c r="CC4326" s="2"/>
      <c r="CD4326" s="2"/>
    </row>
    <row r="4327" spans="1:82" x14ac:dyDescent="0.2">
      <c r="A4327" s="50"/>
      <c r="B4327" s="50"/>
      <c r="C4327" s="50"/>
      <c r="D4327" s="50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  <c r="BA4327" s="2"/>
      <c r="BB4327" s="2"/>
      <c r="BC4327" s="2"/>
      <c r="BD4327" s="2"/>
      <c r="BE4327" s="2"/>
      <c r="BF4327" s="2"/>
      <c r="BG4327" s="2"/>
      <c r="BH4327" s="2"/>
      <c r="BI4327" s="2"/>
      <c r="BJ4327" s="2"/>
      <c r="BK4327" s="2"/>
      <c r="BL4327" s="2"/>
      <c r="BM4327" s="2"/>
      <c r="BN4327" s="2"/>
      <c r="BO4327" s="2"/>
      <c r="BP4327" s="2"/>
      <c r="BQ4327" s="2"/>
      <c r="BR4327" s="2"/>
      <c r="BS4327" s="2"/>
      <c r="BT4327" s="2"/>
      <c r="BU4327" s="2"/>
      <c r="BV4327" s="2"/>
      <c r="BW4327" s="2"/>
      <c r="BX4327" s="2"/>
      <c r="BY4327" s="2"/>
      <c r="BZ4327" s="2"/>
      <c r="CA4327" s="2"/>
      <c r="CB4327" s="2"/>
      <c r="CC4327" s="2"/>
      <c r="CD4327" s="2"/>
    </row>
    <row r="4328" spans="1:82" x14ac:dyDescent="0.2">
      <c r="A4328" s="50"/>
      <c r="B4328" s="50"/>
      <c r="C4328" s="50"/>
      <c r="D4328" s="50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  <c r="BA4328" s="2"/>
      <c r="BB4328" s="2"/>
      <c r="BC4328" s="2"/>
      <c r="BD4328" s="2"/>
      <c r="BE4328" s="2"/>
      <c r="BF4328" s="2"/>
      <c r="BG4328" s="2"/>
      <c r="BH4328" s="2"/>
      <c r="BI4328" s="2"/>
      <c r="BJ4328" s="2"/>
      <c r="BK4328" s="2"/>
      <c r="BL4328" s="2"/>
      <c r="BM4328" s="2"/>
      <c r="BN4328" s="2"/>
      <c r="BO4328" s="2"/>
      <c r="BP4328" s="2"/>
      <c r="BQ4328" s="2"/>
      <c r="BR4328" s="2"/>
      <c r="BS4328" s="2"/>
      <c r="BT4328" s="2"/>
      <c r="BU4328" s="2"/>
      <c r="BV4328" s="2"/>
      <c r="BW4328" s="2"/>
      <c r="BX4328" s="2"/>
      <c r="BY4328" s="2"/>
      <c r="BZ4328" s="2"/>
      <c r="CA4328" s="2"/>
      <c r="CB4328" s="2"/>
      <c r="CC4328" s="2"/>
      <c r="CD4328" s="2"/>
    </row>
    <row r="4329" spans="1:82" x14ac:dyDescent="0.2">
      <c r="A4329" s="50"/>
      <c r="B4329" s="50"/>
      <c r="C4329" s="50"/>
      <c r="D4329" s="50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  <c r="BA4329" s="2"/>
      <c r="BB4329" s="2"/>
      <c r="BC4329" s="2"/>
      <c r="BD4329" s="2"/>
      <c r="BE4329" s="2"/>
      <c r="BF4329" s="2"/>
      <c r="BG4329" s="2"/>
      <c r="BH4329" s="2"/>
      <c r="BI4329" s="2"/>
      <c r="BJ4329" s="2"/>
      <c r="BK4329" s="2"/>
      <c r="BL4329" s="2"/>
      <c r="BM4329" s="2"/>
      <c r="BN4329" s="2"/>
      <c r="BO4329" s="2"/>
      <c r="BP4329" s="2"/>
      <c r="BQ4329" s="2"/>
      <c r="BR4329" s="2"/>
      <c r="BS4329" s="2"/>
      <c r="BT4329" s="2"/>
      <c r="BU4329" s="2"/>
      <c r="BV4329" s="2"/>
      <c r="BW4329" s="2"/>
      <c r="BX4329" s="2"/>
      <c r="BY4329" s="2"/>
      <c r="BZ4329" s="2"/>
      <c r="CA4329" s="2"/>
      <c r="CB4329" s="2"/>
      <c r="CC4329" s="2"/>
      <c r="CD4329" s="2"/>
    </row>
    <row r="4330" spans="1:82" x14ac:dyDescent="0.2">
      <c r="A4330" s="50"/>
      <c r="B4330" s="50"/>
      <c r="C4330" s="50"/>
      <c r="D4330" s="50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  <c r="BA4330" s="2"/>
      <c r="BB4330" s="2"/>
      <c r="BC4330" s="2"/>
      <c r="BD4330" s="2"/>
      <c r="BE4330" s="2"/>
      <c r="BF4330" s="2"/>
      <c r="BG4330" s="2"/>
      <c r="BH4330" s="2"/>
      <c r="BI4330" s="2"/>
      <c r="BJ4330" s="2"/>
      <c r="BK4330" s="2"/>
      <c r="BL4330" s="2"/>
      <c r="BM4330" s="2"/>
      <c r="BN4330" s="2"/>
      <c r="BO4330" s="2"/>
      <c r="BP4330" s="2"/>
      <c r="BQ4330" s="2"/>
      <c r="BR4330" s="2"/>
      <c r="BS4330" s="2"/>
      <c r="BT4330" s="2"/>
      <c r="BU4330" s="2"/>
      <c r="BV4330" s="2"/>
      <c r="BW4330" s="2"/>
      <c r="BX4330" s="2"/>
      <c r="BY4330" s="2"/>
      <c r="BZ4330" s="2"/>
      <c r="CA4330" s="2"/>
      <c r="CB4330" s="2"/>
      <c r="CC4330" s="2"/>
      <c r="CD4330" s="2"/>
    </row>
    <row r="4331" spans="1:82" x14ac:dyDescent="0.2">
      <c r="A4331" s="50"/>
      <c r="B4331" s="50"/>
      <c r="C4331" s="50"/>
      <c r="D4331" s="50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  <c r="BA4331" s="2"/>
      <c r="BB4331" s="2"/>
      <c r="BC4331" s="2"/>
      <c r="BD4331" s="2"/>
      <c r="BE4331" s="2"/>
      <c r="BF4331" s="2"/>
      <c r="BG4331" s="2"/>
      <c r="BH4331" s="2"/>
      <c r="BI4331" s="2"/>
      <c r="BJ4331" s="2"/>
      <c r="BK4331" s="2"/>
      <c r="BL4331" s="2"/>
      <c r="BM4331" s="2"/>
      <c r="BN4331" s="2"/>
      <c r="BO4331" s="2"/>
      <c r="BP4331" s="2"/>
      <c r="BQ4331" s="2"/>
      <c r="BR4331" s="2"/>
      <c r="BS4331" s="2"/>
      <c r="BT4331" s="2"/>
      <c r="BU4331" s="2"/>
      <c r="BV4331" s="2"/>
      <c r="BW4331" s="2"/>
      <c r="BX4331" s="2"/>
      <c r="BY4331" s="2"/>
      <c r="BZ4331" s="2"/>
      <c r="CA4331" s="2"/>
      <c r="CB4331" s="2"/>
      <c r="CC4331" s="2"/>
      <c r="CD4331" s="2"/>
    </row>
    <row r="4332" spans="1:82" x14ac:dyDescent="0.2">
      <c r="A4332" s="50"/>
      <c r="B4332" s="50"/>
      <c r="C4332" s="50"/>
      <c r="D4332" s="50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  <c r="BA4332" s="2"/>
      <c r="BB4332" s="2"/>
      <c r="BC4332" s="2"/>
      <c r="BD4332" s="2"/>
      <c r="BE4332" s="2"/>
      <c r="BF4332" s="2"/>
      <c r="BG4332" s="2"/>
      <c r="BH4332" s="2"/>
      <c r="BI4332" s="2"/>
      <c r="BJ4332" s="2"/>
      <c r="BK4332" s="2"/>
      <c r="BL4332" s="2"/>
      <c r="BM4332" s="2"/>
      <c r="BN4332" s="2"/>
      <c r="BO4332" s="2"/>
      <c r="BP4332" s="2"/>
      <c r="BQ4332" s="2"/>
      <c r="BR4332" s="2"/>
      <c r="BS4332" s="2"/>
      <c r="BT4332" s="2"/>
      <c r="BU4332" s="2"/>
      <c r="BV4332" s="2"/>
      <c r="BW4332" s="2"/>
      <c r="BX4332" s="2"/>
      <c r="BY4332" s="2"/>
      <c r="BZ4332" s="2"/>
      <c r="CA4332" s="2"/>
      <c r="CB4332" s="2"/>
      <c r="CC4332" s="2"/>
      <c r="CD4332" s="2"/>
    </row>
    <row r="4333" spans="1:82" x14ac:dyDescent="0.2">
      <c r="A4333" s="50"/>
      <c r="B4333" s="50"/>
      <c r="C4333" s="50"/>
      <c r="D4333" s="50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2"/>
      <c r="BD4333" s="2"/>
      <c r="BE4333" s="2"/>
      <c r="BF4333" s="2"/>
      <c r="BG4333" s="2"/>
      <c r="BH4333" s="2"/>
      <c r="BI4333" s="2"/>
      <c r="BJ4333" s="2"/>
      <c r="BK4333" s="2"/>
      <c r="BL4333" s="2"/>
      <c r="BM4333" s="2"/>
      <c r="BN4333" s="2"/>
      <c r="BO4333" s="2"/>
      <c r="BP4333" s="2"/>
      <c r="BQ4333" s="2"/>
      <c r="BR4333" s="2"/>
      <c r="BS4333" s="2"/>
      <c r="BT4333" s="2"/>
      <c r="BU4333" s="2"/>
      <c r="BV4333" s="2"/>
      <c r="BW4333" s="2"/>
      <c r="BX4333" s="2"/>
      <c r="BY4333" s="2"/>
      <c r="BZ4333" s="2"/>
      <c r="CA4333" s="2"/>
      <c r="CB4333" s="2"/>
      <c r="CC4333" s="2"/>
      <c r="CD4333" s="2"/>
    </row>
    <row r="4334" spans="1:82" x14ac:dyDescent="0.2">
      <c r="A4334" s="50"/>
      <c r="B4334" s="50"/>
      <c r="C4334" s="50"/>
      <c r="D4334" s="50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  <c r="BA4334" s="2"/>
      <c r="BB4334" s="2"/>
      <c r="BC4334" s="2"/>
      <c r="BD4334" s="2"/>
      <c r="BE4334" s="2"/>
      <c r="BF4334" s="2"/>
      <c r="BG4334" s="2"/>
      <c r="BH4334" s="2"/>
      <c r="BI4334" s="2"/>
      <c r="BJ4334" s="2"/>
      <c r="BK4334" s="2"/>
      <c r="BL4334" s="2"/>
      <c r="BM4334" s="2"/>
      <c r="BN4334" s="2"/>
      <c r="BO4334" s="2"/>
      <c r="BP4334" s="2"/>
      <c r="BQ4334" s="2"/>
      <c r="BR4334" s="2"/>
      <c r="BS4334" s="2"/>
      <c r="BT4334" s="2"/>
      <c r="BU4334" s="2"/>
      <c r="BV4334" s="2"/>
      <c r="BW4334" s="2"/>
      <c r="BX4334" s="2"/>
      <c r="BY4334" s="2"/>
      <c r="BZ4334" s="2"/>
      <c r="CA4334" s="2"/>
      <c r="CB4334" s="2"/>
      <c r="CC4334" s="2"/>
      <c r="CD4334" s="2"/>
    </row>
    <row r="4335" spans="1:82" x14ac:dyDescent="0.2">
      <c r="A4335" s="50"/>
      <c r="B4335" s="50"/>
      <c r="C4335" s="50"/>
      <c r="D4335" s="50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  <c r="BA4335" s="2"/>
      <c r="BB4335" s="2"/>
      <c r="BC4335" s="2"/>
      <c r="BD4335" s="2"/>
      <c r="BE4335" s="2"/>
      <c r="BF4335" s="2"/>
      <c r="BG4335" s="2"/>
      <c r="BH4335" s="2"/>
      <c r="BI4335" s="2"/>
      <c r="BJ4335" s="2"/>
      <c r="BK4335" s="2"/>
      <c r="BL4335" s="2"/>
      <c r="BM4335" s="2"/>
      <c r="BN4335" s="2"/>
      <c r="BO4335" s="2"/>
      <c r="BP4335" s="2"/>
      <c r="BQ4335" s="2"/>
      <c r="BR4335" s="2"/>
      <c r="BS4335" s="2"/>
      <c r="BT4335" s="2"/>
      <c r="BU4335" s="2"/>
      <c r="BV4335" s="2"/>
      <c r="BW4335" s="2"/>
      <c r="BX4335" s="2"/>
      <c r="BY4335" s="2"/>
      <c r="BZ4335" s="2"/>
      <c r="CA4335" s="2"/>
      <c r="CB4335" s="2"/>
      <c r="CC4335" s="2"/>
      <c r="CD4335" s="2"/>
    </row>
    <row r="4336" spans="1:82" x14ac:dyDescent="0.2">
      <c r="A4336" s="50"/>
      <c r="B4336" s="50"/>
      <c r="C4336" s="50"/>
      <c r="D4336" s="50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  <c r="BA4336" s="2"/>
      <c r="BB4336" s="2"/>
      <c r="BC4336" s="2"/>
      <c r="BD4336" s="2"/>
      <c r="BE4336" s="2"/>
      <c r="BF4336" s="2"/>
      <c r="BG4336" s="2"/>
      <c r="BH4336" s="2"/>
      <c r="BI4336" s="2"/>
      <c r="BJ4336" s="2"/>
      <c r="BK4336" s="2"/>
      <c r="BL4336" s="2"/>
      <c r="BM4336" s="2"/>
      <c r="BN4336" s="2"/>
      <c r="BO4336" s="2"/>
      <c r="BP4336" s="2"/>
      <c r="BQ4336" s="2"/>
      <c r="BR4336" s="2"/>
      <c r="BS4336" s="2"/>
      <c r="BT4336" s="2"/>
      <c r="BU4336" s="2"/>
      <c r="BV4336" s="2"/>
      <c r="BW4336" s="2"/>
      <c r="BX4336" s="2"/>
      <c r="BY4336" s="2"/>
      <c r="BZ4336" s="2"/>
      <c r="CA4336" s="2"/>
      <c r="CB4336" s="2"/>
      <c r="CC4336" s="2"/>
      <c r="CD4336" s="2"/>
    </row>
    <row r="4337" spans="1:82" x14ac:dyDescent="0.2">
      <c r="A4337" s="50"/>
      <c r="B4337" s="50"/>
      <c r="C4337" s="50"/>
      <c r="D4337" s="50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  <c r="BA4337" s="2"/>
      <c r="BB4337" s="2"/>
      <c r="BC4337" s="2"/>
      <c r="BD4337" s="2"/>
      <c r="BE4337" s="2"/>
      <c r="BF4337" s="2"/>
      <c r="BG4337" s="2"/>
      <c r="BH4337" s="2"/>
      <c r="BI4337" s="2"/>
      <c r="BJ4337" s="2"/>
      <c r="BK4337" s="2"/>
      <c r="BL4337" s="2"/>
      <c r="BM4337" s="2"/>
      <c r="BN4337" s="2"/>
      <c r="BO4337" s="2"/>
      <c r="BP4337" s="2"/>
      <c r="BQ4337" s="2"/>
      <c r="BR4337" s="2"/>
      <c r="BS4337" s="2"/>
      <c r="BT4337" s="2"/>
      <c r="BU4337" s="2"/>
      <c r="BV4337" s="2"/>
      <c r="BW4337" s="2"/>
      <c r="BX4337" s="2"/>
      <c r="BY4337" s="2"/>
      <c r="BZ4337" s="2"/>
      <c r="CA4337" s="2"/>
      <c r="CB4337" s="2"/>
      <c r="CC4337" s="2"/>
      <c r="CD4337" s="2"/>
    </row>
    <row r="4338" spans="1:82" x14ac:dyDescent="0.2">
      <c r="A4338" s="50"/>
      <c r="B4338" s="50"/>
      <c r="C4338" s="50"/>
      <c r="D4338" s="50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  <c r="BA4338" s="2"/>
      <c r="BB4338" s="2"/>
      <c r="BC4338" s="2"/>
      <c r="BD4338" s="2"/>
      <c r="BE4338" s="2"/>
      <c r="BF4338" s="2"/>
      <c r="BG4338" s="2"/>
      <c r="BH4338" s="2"/>
      <c r="BI4338" s="2"/>
      <c r="BJ4338" s="2"/>
      <c r="BK4338" s="2"/>
      <c r="BL4338" s="2"/>
      <c r="BM4338" s="2"/>
      <c r="BN4338" s="2"/>
      <c r="BO4338" s="2"/>
      <c r="BP4338" s="2"/>
      <c r="BQ4338" s="2"/>
      <c r="BR4338" s="2"/>
      <c r="BS4338" s="2"/>
      <c r="BT4338" s="2"/>
      <c r="BU4338" s="2"/>
      <c r="BV4338" s="2"/>
      <c r="BW4338" s="2"/>
      <c r="BX4338" s="2"/>
      <c r="BY4338" s="2"/>
      <c r="BZ4338" s="2"/>
      <c r="CA4338" s="2"/>
      <c r="CB4338" s="2"/>
      <c r="CC4338" s="2"/>
      <c r="CD4338" s="2"/>
    </row>
    <row r="4339" spans="1:82" x14ac:dyDescent="0.2">
      <c r="A4339" s="50"/>
      <c r="B4339" s="50"/>
      <c r="C4339" s="50"/>
      <c r="D4339" s="50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  <c r="BA4339" s="2"/>
      <c r="BB4339" s="2"/>
      <c r="BC4339" s="2"/>
      <c r="BD4339" s="2"/>
      <c r="BE4339" s="2"/>
      <c r="BF4339" s="2"/>
      <c r="BG4339" s="2"/>
      <c r="BH4339" s="2"/>
      <c r="BI4339" s="2"/>
      <c r="BJ4339" s="2"/>
      <c r="BK4339" s="2"/>
      <c r="BL4339" s="2"/>
      <c r="BM4339" s="2"/>
      <c r="BN4339" s="2"/>
      <c r="BO4339" s="2"/>
      <c r="BP4339" s="2"/>
      <c r="BQ4339" s="2"/>
      <c r="BR4339" s="2"/>
      <c r="BS4339" s="2"/>
      <c r="BT4339" s="2"/>
      <c r="BU4339" s="2"/>
      <c r="BV4339" s="2"/>
      <c r="BW4339" s="2"/>
      <c r="BX4339" s="2"/>
      <c r="BY4339" s="2"/>
      <c r="BZ4339" s="2"/>
      <c r="CA4339" s="2"/>
      <c r="CB4339" s="2"/>
      <c r="CC4339" s="2"/>
      <c r="CD4339" s="2"/>
    </row>
    <row r="4340" spans="1:82" x14ac:dyDescent="0.2">
      <c r="A4340" s="50"/>
      <c r="B4340" s="50"/>
      <c r="C4340" s="50"/>
      <c r="D4340" s="50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  <c r="BA4340" s="2"/>
      <c r="BB4340" s="2"/>
      <c r="BC4340" s="2"/>
      <c r="BD4340" s="2"/>
      <c r="BE4340" s="2"/>
      <c r="BF4340" s="2"/>
      <c r="BG4340" s="2"/>
      <c r="BH4340" s="2"/>
      <c r="BI4340" s="2"/>
      <c r="BJ4340" s="2"/>
      <c r="BK4340" s="2"/>
      <c r="BL4340" s="2"/>
      <c r="BM4340" s="2"/>
      <c r="BN4340" s="2"/>
      <c r="BO4340" s="2"/>
      <c r="BP4340" s="2"/>
      <c r="BQ4340" s="2"/>
      <c r="BR4340" s="2"/>
      <c r="BS4340" s="2"/>
      <c r="BT4340" s="2"/>
      <c r="BU4340" s="2"/>
      <c r="BV4340" s="2"/>
      <c r="BW4340" s="2"/>
      <c r="BX4340" s="2"/>
      <c r="BY4340" s="2"/>
      <c r="BZ4340" s="2"/>
      <c r="CA4340" s="2"/>
      <c r="CB4340" s="2"/>
      <c r="CC4340" s="2"/>
      <c r="CD4340" s="2"/>
    </row>
    <row r="4341" spans="1:82" x14ac:dyDescent="0.2">
      <c r="A4341" s="50"/>
      <c r="B4341" s="50"/>
      <c r="C4341" s="50"/>
      <c r="D4341" s="50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  <c r="BA4341" s="2"/>
      <c r="BB4341" s="2"/>
      <c r="BC4341" s="2"/>
      <c r="BD4341" s="2"/>
      <c r="BE4341" s="2"/>
      <c r="BF4341" s="2"/>
      <c r="BG4341" s="2"/>
      <c r="BH4341" s="2"/>
      <c r="BI4341" s="2"/>
      <c r="BJ4341" s="2"/>
      <c r="BK4341" s="2"/>
      <c r="BL4341" s="2"/>
      <c r="BM4341" s="2"/>
      <c r="BN4341" s="2"/>
      <c r="BO4341" s="2"/>
      <c r="BP4341" s="2"/>
      <c r="BQ4341" s="2"/>
      <c r="BR4341" s="2"/>
      <c r="BS4341" s="2"/>
      <c r="BT4341" s="2"/>
      <c r="BU4341" s="2"/>
      <c r="BV4341" s="2"/>
      <c r="BW4341" s="2"/>
      <c r="BX4341" s="2"/>
      <c r="BY4341" s="2"/>
      <c r="BZ4341" s="2"/>
      <c r="CA4341" s="2"/>
      <c r="CB4341" s="2"/>
      <c r="CC4341" s="2"/>
      <c r="CD4341" s="2"/>
    </row>
    <row r="4342" spans="1:82" x14ac:dyDescent="0.2">
      <c r="A4342" s="50"/>
      <c r="B4342" s="50"/>
      <c r="C4342" s="50"/>
      <c r="D4342" s="50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  <c r="BA4342" s="2"/>
      <c r="BB4342" s="2"/>
      <c r="BC4342" s="2"/>
      <c r="BD4342" s="2"/>
      <c r="BE4342" s="2"/>
      <c r="BF4342" s="2"/>
      <c r="BG4342" s="2"/>
      <c r="BH4342" s="2"/>
      <c r="BI4342" s="2"/>
      <c r="BJ4342" s="2"/>
      <c r="BK4342" s="2"/>
      <c r="BL4342" s="2"/>
      <c r="BM4342" s="2"/>
      <c r="BN4342" s="2"/>
      <c r="BO4342" s="2"/>
      <c r="BP4342" s="2"/>
      <c r="BQ4342" s="2"/>
      <c r="BR4342" s="2"/>
      <c r="BS4342" s="2"/>
      <c r="BT4342" s="2"/>
      <c r="BU4342" s="2"/>
      <c r="BV4342" s="2"/>
      <c r="BW4342" s="2"/>
      <c r="BX4342" s="2"/>
      <c r="BY4342" s="2"/>
      <c r="BZ4342" s="2"/>
      <c r="CA4342" s="2"/>
      <c r="CB4342" s="2"/>
      <c r="CC4342" s="2"/>
      <c r="CD4342" s="2"/>
    </row>
    <row r="4343" spans="1:82" x14ac:dyDescent="0.2">
      <c r="A4343" s="50"/>
      <c r="B4343" s="50"/>
      <c r="C4343" s="50"/>
      <c r="D4343" s="50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  <c r="BA4343" s="2"/>
      <c r="BB4343" s="2"/>
      <c r="BC4343" s="2"/>
      <c r="BD4343" s="2"/>
      <c r="BE4343" s="2"/>
      <c r="BF4343" s="2"/>
      <c r="BG4343" s="2"/>
      <c r="BH4343" s="2"/>
      <c r="BI4343" s="2"/>
      <c r="BJ4343" s="2"/>
      <c r="BK4343" s="2"/>
      <c r="BL4343" s="2"/>
      <c r="BM4343" s="2"/>
      <c r="BN4343" s="2"/>
      <c r="BO4343" s="2"/>
      <c r="BP4343" s="2"/>
      <c r="BQ4343" s="2"/>
      <c r="BR4343" s="2"/>
      <c r="BS4343" s="2"/>
      <c r="BT4343" s="2"/>
      <c r="BU4343" s="2"/>
      <c r="BV4343" s="2"/>
      <c r="BW4343" s="2"/>
      <c r="BX4343" s="2"/>
      <c r="BY4343" s="2"/>
      <c r="BZ4343" s="2"/>
      <c r="CA4343" s="2"/>
      <c r="CB4343" s="2"/>
      <c r="CC4343" s="2"/>
      <c r="CD4343" s="2"/>
    </row>
    <row r="4344" spans="1:82" x14ac:dyDescent="0.2">
      <c r="A4344" s="50"/>
      <c r="B4344" s="50"/>
      <c r="C4344" s="50"/>
      <c r="D4344" s="50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  <c r="BA4344" s="2"/>
      <c r="BB4344" s="2"/>
      <c r="BC4344" s="2"/>
      <c r="BD4344" s="2"/>
      <c r="BE4344" s="2"/>
      <c r="BF4344" s="2"/>
      <c r="BG4344" s="2"/>
      <c r="BH4344" s="2"/>
      <c r="BI4344" s="2"/>
      <c r="BJ4344" s="2"/>
      <c r="BK4344" s="2"/>
      <c r="BL4344" s="2"/>
      <c r="BM4344" s="2"/>
      <c r="BN4344" s="2"/>
      <c r="BO4344" s="2"/>
      <c r="BP4344" s="2"/>
      <c r="BQ4344" s="2"/>
      <c r="BR4344" s="2"/>
      <c r="BS4344" s="2"/>
      <c r="BT4344" s="2"/>
      <c r="BU4344" s="2"/>
      <c r="BV4344" s="2"/>
      <c r="BW4344" s="2"/>
      <c r="BX4344" s="2"/>
      <c r="BY4344" s="2"/>
      <c r="BZ4344" s="2"/>
      <c r="CA4344" s="2"/>
      <c r="CB4344" s="2"/>
      <c r="CC4344" s="2"/>
      <c r="CD4344" s="2"/>
    </row>
    <row r="4345" spans="1:82" x14ac:dyDescent="0.2">
      <c r="A4345" s="50"/>
      <c r="B4345" s="50"/>
      <c r="C4345" s="50"/>
      <c r="D4345" s="50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  <c r="BA4345" s="2"/>
      <c r="BB4345" s="2"/>
      <c r="BC4345" s="2"/>
      <c r="BD4345" s="2"/>
      <c r="BE4345" s="2"/>
      <c r="BF4345" s="2"/>
      <c r="BG4345" s="2"/>
      <c r="BH4345" s="2"/>
      <c r="BI4345" s="2"/>
      <c r="BJ4345" s="2"/>
      <c r="BK4345" s="2"/>
      <c r="BL4345" s="2"/>
      <c r="BM4345" s="2"/>
      <c r="BN4345" s="2"/>
      <c r="BO4345" s="2"/>
      <c r="BP4345" s="2"/>
      <c r="BQ4345" s="2"/>
      <c r="BR4345" s="2"/>
      <c r="BS4345" s="2"/>
      <c r="BT4345" s="2"/>
      <c r="BU4345" s="2"/>
      <c r="BV4345" s="2"/>
      <c r="BW4345" s="2"/>
      <c r="BX4345" s="2"/>
      <c r="BY4345" s="2"/>
      <c r="BZ4345" s="2"/>
      <c r="CA4345" s="2"/>
      <c r="CB4345" s="2"/>
      <c r="CC4345" s="2"/>
      <c r="CD4345" s="2"/>
    </row>
    <row r="4346" spans="1:82" x14ac:dyDescent="0.2">
      <c r="A4346" s="50"/>
      <c r="B4346" s="50"/>
      <c r="C4346" s="50"/>
      <c r="D4346" s="50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  <c r="BA4346" s="2"/>
      <c r="BB4346" s="2"/>
      <c r="BC4346" s="2"/>
      <c r="BD4346" s="2"/>
      <c r="BE4346" s="2"/>
      <c r="BF4346" s="2"/>
      <c r="BG4346" s="2"/>
      <c r="BH4346" s="2"/>
      <c r="BI4346" s="2"/>
      <c r="BJ4346" s="2"/>
      <c r="BK4346" s="2"/>
      <c r="BL4346" s="2"/>
      <c r="BM4346" s="2"/>
      <c r="BN4346" s="2"/>
      <c r="BO4346" s="2"/>
      <c r="BP4346" s="2"/>
      <c r="BQ4346" s="2"/>
      <c r="BR4346" s="2"/>
      <c r="BS4346" s="2"/>
      <c r="BT4346" s="2"/>
      <c r="BU4346" s="2"/>
      <c r="BV4346" s="2"/>
      <c r="BW4346" s="2"/>
      <c r="BX4346" s="2"/>
      <c r="BY4346" s="2"/>
      <c r="BZ4346" s="2"/>
      <c r="CA4346" s="2"/>
      <c r="CB4346" s="2"/>
      <c r="CC4346" s="2"/>
      <c r="CD4346" s="2"/>
    </row>
    <row r="4347" spans="1:82" x14ac:dyDescent="0.2">
      <c r="A4347" s="50"/>
      <c r="B4347" s="50"/>
      <c r="C4347" s="50"/>
      <c r="D4347" s="50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  <c r="BA4347" s="2"/>
      <c r="BB4347" s="2"/>
      <c r="BC4347" s="2"/>
      <c r="BD4347" s="2"/>
      <c r="BE4347" s="2"/>
      <c r="BF4347" s="2"/>
      <c r="BG4347" s="2"/>
      <c r="BH4347" s="2"/>
      <c r="BI4347" s="2"/>
      <c r="BJ4347" s="2"/>
      <c r="BK4347" s="2"/>
      <c r="BL4347" s="2"/>
      <c r="BM4347" s="2"/>
      <c r="BN4347" s="2"/>
      <c r="BO4347" s="2"/>
      <c r="BP4347" s="2"/>
      <c r="BQ4347" s="2"/>
      <c r="BR4347" s="2"/>
      <c r="BS4347" s="2"/>
      <c r="BT4347" s="2"/>
      <c r="BU4347" s="2"/>
      <c r="BV4347" s="2"/>
      <c r="BW4347" s="2"/>
      <c r="BX4347" s="2"/>
      <c r="BY4347" s="2"/>
      <c r="BZ4347" s="2"/>
      <c r="CA4347" s="2"/>
      <c r="CB4347" s="2"/>
      <c r="CC4347" s="2"/>
      <c r="CD4347" s="2"/>
    </row>
    <row r="4348" spans="1:82" x14ac:dyDescent="0.2">
      <c r="A4348" s="50"/>
      <c r="B4348" s="50"/>
      <c r="C4348" s="50"/>
      <c r="D4348" s="50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  <c r="BA4348" s="2"/>
      <c r="BB4348" s="2"/>
      <c r="BC4348" s="2"/>
      <c r="BD4348" s="2"/>
      <c r="BE4348" s="2"/>
      <c r="BF4348" s="2"/>
      <c r="BG4348" s="2"/>
      <c r="BH4348" s="2"/>
      <c r="BI4348" s="2"/>
      <c r="BJ4348" s="2"/>
      <c r="BK4348" s="2"/>
      <c r="BL4348" s="2"/>
      <c r="BM4348" s="2"/>
      <c r="BN4348" s="2"/>
      <c r="BO4348" s="2"/>
      <c r="BP4348" s="2"/>
      <c r="BQ4348" s="2"/>
      <c r="BR4348" s="2"/>
      <c r="BS4348" s="2"/>
      <c r="BT4348" s="2"/>
      <c r="BU4348" s="2"/>
      <c r="BV4348" s="2"/>
      <c r="BW4348" s="2"/>
      <c r="BX4348" s="2"/>
      <c r="BY4348" s="2"/>
      <c r="BZ4348" s="2"/>
      <c r="CA4348" s="2"/>
      <c r="CB4348" s="2"/>
      <c r="CC4348" s="2"/>
      <c r="CD4348" s="2"/>
    </row>
    <row r="4349" spans="1:82" x14ac:dyDescent="0.2">
      <c r="A4349" s="50"/>
      <c r="B4349" s="50"/>
      <c r="C4349" s="50"/>
      <c r="D4349" s="50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  <c r="BA4349" s="2"/>
      <c r="BB4349" s="2"/>
      <c r="BC4349" s="2"/>
      <c r="BD4349" s="2"/>
      <c r="BE4349" s="2"/>
      <c r="BF4349" s="2"/>
      <c r="BG4349" s="2"/>
      <c r="BH4349" s="2"/>
      <c r="BI4349" s="2"/>
      <c r="BJ4349" s="2"/>
      <c r="BK4349" s="2"/>
      <c r="BL4349" s="2"/>
      <c r="BM4349" s="2"/>
      <c r="BN4349" s="2"/>
      <c r="BO4349" s="2"/>
      <c r="BP4349" s="2"/>
      <c r="BQ4349" s="2"/>
      <c r="BR4349" s="2"/>
      <c r="BS4349" s="2"/>
      <c r="BT4349" s="2"/>
      <c r="BU4349" s="2"/>
      <c r="BV4349" s="2"/>
      <c r="BW4349" s="2"/>
      <c r="BX4349" s="2"/>
      <c r="BY4349" s="2"/>
      <c r="BZ4349" s="2"/>
      <c r="CA4349" s="2"/>
      <c r="CB4349" s="2"/>
      <c r="CC4349" s="2"/>
      <c r="CD4349" s="2"/>
    </row>
    <row r="4350" spans="1:82" x14ac:dyDescent="0.2">
      <c r="A4350" s="50"/>
      <c r="B4350" s="50"/>
      <c r="C4350" s="50"/>
      <c r="D4350" s="50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  <c r="BA4350" s="2"/>
      <c r="BB4350" s="2"/>
      <c r="BC4350" s="2"/>
      <c r="BD4350" s="2"/>
      <c r="BE4350" s="2"/>
      <c r="BF4350" s="2"/>
      <c r="BG4350" s="2"/>
      <c r="BH4350" s="2"/>
      <c r="BI4350" s="2"/>
      <c r="BJ4350" s="2"/>
      <c r="BK4350" s="2"/>
      <c r="BL4350" s="2"/>
      <c r="BM4350" s="2"/>
      <c r="BN4350" s="2"/>
      <c r="BO4350" s="2"/>
      <c r="BP4350" s="2"/>
      <c r="BQ4350" s="2"/>
      <c r="BR4350" s="2"/>
      <c r="BS4350" s="2"/>
      <c r="BT4350" s="2"/>
      <c r="BU4350" s="2"/>
      <c r="BV4350" s="2"/>
      <c r="BW4350" s="2"/>
      <c r="BX4350" s="2"/>
      <c r="BY4350" s="2"/>
      <c r="BZ4350" s="2"/>
      <c r="CA4350" s="2"/>
      <c r="CB4350" s="2"/>
      <c r="CC4350" s="2"/>
      <c r="CD4350" s="2"/>
    </row>
    <row r="4351" spans="1:82" x14ac:dyDescent="0.2">
      <c r="A4351" s="50"/>
      <c r="B4351" s="50"/>
      <c r="C4351" s="50"/>
      <c r="D4351" s="50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  <c r="BA4351" s="2"/>
      <c r="BB4351" s="2"/>
      <c r="BC4351" s="2"/>
      <c r="BD4351" s="2"/>
      <c r="BE4351" s="2"/>
      <c r="BF4351" s="2"/>
      <c r="BG4351" s="2"/>
      <c r="BH4351" s="2"/>
      <c r="BI4351" s="2"/>
      <c r="BJ4351" s="2"/>
      <c r="BK4351" s="2"/>
      <c r="BL4351" s="2"/>
      <c r="BM4351" s="2"/>
      <c r="BN4351" s="2"/>
      <c r="BO4351" s="2"/>
      <c r="BP4351" s="2"/>
      <c r="BQ4351" s="2"/>
      <c r="BR4351" s="2"/>
      <c r="BS4351" s="2"/>
      <c r="BT4351" s="2"/>
      <c r="BU4351" s="2"/>
      <c r="BV4351" s="2"/>
      <c r="BW4351" s="2"/>
      <c r="BX4351" s="2"/>
      <c r="BY4351" s="2"/>
      <c r="BZ4351" s="2"/>
      <c r="CA4351" s="2"/>
      <c r="CB4351" s="2"/>
      <c r="CC4351" s="2"/>
      <c r="CD4351" s="2"/>
    </row>
    <row r="4352" spans="1:82" x14ac:dyDescent="0.2">
      <c r="A4352" s="50"/>
      <c r="B4352" s="50"/>
      <c r="C4352" s="50"/>
      <c r="D4352" s="50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  <c r="BA4352" s="2"/>
      <c r="BB4352" s="2"/>
      <c r="BC4352" s="2"/>
      <c r="BD4352" s="2"/>
      <c r="BE4352" s="2"/>
      <c r="BF4352" s="2"/>
      <c r="BG4352" s="2"/>
      <c r="BH4352" s="2"/>
      <c r="BI4352" s="2"/>
      <c r="BJ4352" s="2"/>
      <c r="BK4352" s="2"/>
      <c r="BL4352" s="2"/>
      <c r="BM4352" s="2"/>
      <c r="BN4352" s="2"/>
      <c r="BO4352" s="2"/>
      <c r="BP4352" s="2"/>
      <c r="BQ4352" s="2"/>
      <c r="BR4352" s="2"/>
      <c r="BS4352" s="2"/>
      <c r="BT4352" s="2"/>
      <c r="BU4352" s="2"/>
      <c r="BV4352" s="2"/>
      <c r="BW4352" s="2"/>
      <c r="BX4352" s="2"/>
      <c r="BY4352" s="2"/>
      <c r="BZ4352" s="2"/>
      <c r="CA4352" s="2"/>
      <c r="CB4352" s="2"/>
      <c r="CC4352" s="2"/>
      <c r="CD4352" s="2"/>
    </row>
    <row r="4353" spans="1:82" x14ac:dyDescent="0.2">
      <c r="A4353" s="50"/>
      <c r="B4353" s="50"/>
      <c r="C4353" s="50"/>
      <c r="D4353" s="50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2"/>
      <c r="BD4353" s="2"/>
      <c r="BE4353" s="2"/>
      <c r="BF4353" s="2"/>
      <c r="BG4353" s="2"/>
      <c r="BH4353" s="2"/>
      <c r="BI4353" s="2"/>
      <c r="BJ4353" s="2"/>
      <c r="BK4353" s="2"/>
      <c r="BL4353" s="2"/>
      <c r="BM4353" s="2"/>
      <c r="BN4353" s="2"/>
      <c r="BO4353" s="2"/>
      <c r="BP4353" s="2"/>
      <c r="BQ4353" s="2"/>
      <c r="BR4353" s="2"/>
      <c r="BS4353" s="2"/>
      <c r="BT4353" s="2"/>
      <c r="BU4353" s="2"/>
      <c r="BV4353" s="2"/>
      <c r="BW4353" s="2"/>
      <c r="BX4353" s="2"/>
      <c r="BY4353" s="2"/>
      <c r="BZ4353" s="2"/>
      <c r="CA4353" s="2"/>
      <c r="CB4353" s="2"/>
      <c r="CC4353" s="2"/>
      <c r="CD4353" s="2"/>
    </row>
    <row r="4354" spans="1:82" x14ac:dyDescent="0.2">
      <c r="A4354" s="50"/>
      <c r="B4354" s="50"/>
      <c r="C4354" s="50"/>
      <c r="D4354" s="50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  <c r="BA4354" s="2"/>
      <c r="BB4354" s="2"/>
      <c r="BC4354" s="2"/>
      <c r="BD4354" s="2"/>
      <c r="BE4354" s="2"/>
      <c r="BF4354" s="2"/>
      <c r="BG4354" s="2"/>
      <c r="BH4354" s="2"/>
      <c r="BI4354" s="2"/>
      <c r="BJ4354" s="2"/>
      <c r="BK4354" s="2"/>
      <c r="BL4354" s="2"/>
      <c r="BM4354" s="2"/>
      <c r="BN4354" s="2"/>
      <c r="BO4354" s="2"/>
      <c r="BP4354" s="2"/>
      <c r="BQ4354" s="2"/>
      <c r="BR4354" s="2"/>
      <c r="BS4354" s="2"/>
      <c r="BT4354" s="2"/>
      <c r="BU4354" s="2"/>
      <c r="BV4354" s="2"/>
      <c r="BW4354" s="2"/>
      <c r="BX4354" s="2"/>
      <c r="BY4354" s="2"/>
      <c r="BZ4354" s="2"/>
      <c r="CA4354" s="2"/>
      <c r="CB4354" s="2"/>
      <c r="CC4354" s="2"/>
      <c r="CD4354" s="2"/>
    </row>
    <row r="4355" spans="1:82" x14ac:dyDescent="0.2">
      <c r="A4355" s="50"/>
      <c r="B4355" s="50"/>
      <c r="C4355" s="50"/>
      <c r="D4355" s="50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  <c r="BA4355" s="2"/>
      <c r="BB4355" s="2"/>
      <c r="BC4355" s="2"/>
      <c r="BD4355" s="2"/>
      <c r="BE4355" s="2"/>
      <c r="BF4355" s="2"/>
      <c r="BG4355" s="2"/>
      <c r="BH4355" s="2"/>
      <c r="BI4355" s="2"/>
      <c r="BJ4355" s="2"/>
      <c r="BK4355" s="2"/>
      <c r="BL4355" s="2"/>
      <c r="BM4355" s="2"/>
      <c r="BN4355" s="2"/>
      <c r="BO4355" s="2"/>
      <c r="BP4355" s="2"/>
      <c r="BQ4355" s="2"/>
      <c r="BR4355" s="2"/>
      <c r="BS4355" s="2"/>
      <c r="BT4355" s="2"/>
      <c r="BU4355" s="2"/>
      <c r="BV4355" s="2"/>
      <c r="BW4355" s="2"/>
      <c r="BX4355" s="2"/>
      <c r="BY4355" s="2"/>
      <c r="BZ4355" s="2"/>
      <c r="CA4355" s="2"/>
      <c r="CB4355" s="2"/>
      <c r="CC4355" s="2"/>
      <c r="CD4355" s="2"/>
    </row>
    <row r="4356" spans="1:82" x14ac:dyDescent="0.2">
      <c r="A4356" s="50"/>
      <c r="B4356" s="50"/>
      <c r="C4356" s="50"/>
      <c r="D4356" s="50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  <c r="BA4356" s="2"/>
      <c r="BB4356" s="2"/>
      <c r="BC4356" s="2"/>
      <c r="BD4356" s="2"/>
      <c r="BE4356" s="2"/>
      <c r="BF4356" s="2"/>
      <c r="BG4356" s="2"/>
      <c r="BH4356" s="2"/>
      <c r="BI4356" s="2"/>
      <c r="BJ4356" s="2"/>
      <c r="BK4356" s="2"/>
      <c r="BL4356" s="2"/>
      <c r="BM4356" s="2"/>
      <c r="BN4356" s="2"/>
      <c r="BO4356" s="2"/>
      <c r="BP4356" s="2"/>
      <c r="BQ4356" s="2"/>
      <c r="BR4356" s="2"/>
      <c r="BS4356" s="2"/>
      <c r="BT4356" s="2"/>
      <c r="BU4356" s="2"/>
      <c r="BV4356" s="2"/>
      <c r="BW4356" s="2"/>
      <c r="BX4356" s="2"/>
      <c r="BY4356" s="2"/>
      <c r="BZ4356" s="2"/>
      <c r="CA4356" s="2"/>
      <c r="CB4356" s="2"/>
      <c r="CC4356" s="2"/>
      <c r="CD4356" s="2"/>
    </row>
    <row r="4357" spans="1:82" x14ac:dyDescent="0.2">
      <c r="A4357" s="50"/>
      <c r="B4357" s="50"/>
      <c r="C4357" s="50"/>
      <c r="D4357" s="50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2"/>
      <c r="BD4357" s="2"/>
      <c r="BE4357" s="2"/>
      <c r="BF4357" s="2"/>
      <c r="BG4357" s="2"/>
      <c r="BH4357" s="2"/>
      <c r="BI4357" s="2"/>
      <c r="BJ4357" s="2"/>
      <c r="BK4357" s="2"/>
      <c r="BL4357" s="2"/>
      <c r="BM4357" s="2"/>
      <c r="BN4357" s="2"/>
      <c r="BO4357" s="2"/>
      <c r="BP4357" s="2"/>
      <c r="BQ4357" s="2"/>
      <c r="BR4357" s="2"/>
      <c r="BS4357" s="2"/>
      <c r="BT4357" s="2"/>
      <c r="BU4357" s="2"/>
      <c r="BV4357" s="2"/>
      <c r="BW4357" s="2"/>
      <c r="BX4357" s="2"/>
      <c r="BY4357" s="2"/>
      <c r="BZ4357" s="2"/>
      <c r="CA4357" s="2"/>
      <c r="CB4357" s="2"/>
      <c r="CC4357" s="2"/>
      <c r="CD4357" s="2"/>
    </row>
    <row r="4358" spans="1:82" x14ac:dyDescent="0.2">
      <c r="A4358" s="50"/>
      <c r="B4358" s="50"/>
      <c r="C4358" s="50"/>
      <c r="D4358" s="50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  <c r="BA4358" s="2"/>
      <c r="BB4358" s="2"/>
      <c r="BC4358" s="2"/>
      <c r="BD4358" s="2"/>
      <c r="BE4358" s="2"/>
      <c r="BF4358" s="2"/>
      <c r="BG4358" s="2"/>
      <c r="BH4358" s="2"/>
      <c r="BI4358" s="2"/>
      <c r="BJ4358" s="2"/>
      <c r="BK4358" s="2"/>
      <c r="BL4358" s="2"/>
      <c r="BM4358" s="2"/>
      <c r="BN4358" s="2"/>
      <c r="BO4358" s="2"/>
      <c r="BP4358" s="2"/>
      <c r="BQ4358" s="2"/>
      <c r="BR4358" s="2"/>
      <c r="BS4358" s="2"/>
      <c r="BT4358" s="2"/>
      <c r="BU4358" s="2"/>
      <c r="BV4358" s="2"/>
      <c r="BW4358" s="2"/>
      <c r="BX4358" s="2"/>
      <c r="BY4358" s="2"/>
      <c r="BZ4358" s="2"/>
      <c r="CA4358" s="2"/>
      <c r="CB4358" s="2"/>
      <c r="CC4358" s="2"/>
      <c r="CD4358" s="2"/>
    </row>
    <row r="4359" spans="1:82" x14ac:dyDescent="0.2">
      <c r="A4359" s="50"/>
      <c r="B4359" s="50"/>
      <c r="C4359" s="50"/>
      <c r="D4359" s="50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  <c r="BA4359" s="2"/>
      <c r="BB4359" s="2"/>
      <c r="BC4359" s="2"/>
      <c r="BD4359" s="2"/>
      <c r="BE4359" s="2"/>
      <c r="BF4359" s="2"/>
      <c r="BG4359" s="2"/>
      <c r="BH4359" s="2"/>
      <c r="BI4359" s="2"/>
      <c r="BJ4359" s="2"/>
      <c r="BK4359" s="2"/>
      <c r="BL4359" s="2"/>
      <c r="BM4359" s="2"/>
      <c r="BN4359" s="2"/>
      <c r="BO4359" s="2"/>
      <c r="BP4359" s="2"/>
      <c r="BQ4359" s="2"/>
      <c r="BR4359" s="2"/>
      <c r="BS4359" s="2"/>
      <c r="BT4359" s="2"/>
      <c r="BU4359" s="2"/>
      <c r="BV4359" s="2"/>
      <c r="BW4359" s="2"/>
      <c r="BX4359" s="2"/>
      <c r="BY4359" s="2"/>
      <c r="BZ4359" s="2"/>
      <c r="CA4359" s="2"/>
      <c r="CB4359" s="2"/>
      <c r="CC4359" s="2"/>
      <c r="CD4359" s="2"/>
    </row>
    <row r="4360" spans="1:82" x14ac:dyDescent="0.2">
      <c r="A4360" s="50"/>
      <c r="B4360" s="50"/>
      <c r="C4360" s="50"/>
      <c r="D4360" s="50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  <c r="BA4360" s="2"/>
      <c r="BB4360" s="2"/>
      <c r="BC4360" s="2"/>
      <c r="BD4360" s="2"/>
      <c r="BE4360" s="2"/>
      <c r="BF4360" s="2"/>
      <c r="BG4360" s="2"/>
      <c r="BH4360" s="2"/>
      <c r="BI4360" s="2"/>
      <c r="BJ4360" s="2"/>
      <c r="BK4360" s="2"/>
      <c r="BL4360" s="2"/>
      <c r="BM4360" s="2"/>
      <c r="BN4360" s="2"/>
      <c r="BO4360" s="2"/>
      <c r="BP4360" s="2"/>
      <c r="BQ4360" s="2"/>
      <c r="BR4360" s="2"/>
      <c r="BS4360" s="2"/>
      <c r="BT4360" s="2"/>
      <c r="BU4360" s="2"/>
      <c r="BV4360" s="2"/>
      <c r="BW4360" s="2"/>
      <c r="BX4360" s="2"/>
      <c r="BY4360" s="2"/>
      <c r="BZ4360" s="2"/>
      <c r="CA4360" s="2"/>
      <c r="CB4360" s="2"/>
      <c r="CC4360" s="2"/>
      <c r="CD4360" s="2"/>
    </row>
    <row r="4361" spans="1:82" x14ac:dyDescent="0.2">
      <c r="A4361" s="50"/>
      <c r="B4361" s="50"/>
      <c r="C4361" s="50"/>
      <c r="D4361" s="50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  <c r="BA4361" s="2"/>
      <c r="BB4361" s="2"/>
      <c r="BC4361" s="2"/>
      <c r="BD4361" s="2"/>
      <c r="BE4361" s="2"/>
      <c r="BF4361" s="2"/>
      <c r="BG4361" s="2"/>
      <c r="BH4361" s="2"/>
      <c r="BI4361" s="2"/>
      <c r="BJ4361" s="2"/>
      <c r="BK4361" s="2"/>
      <c r="BL4361" s="2"/>
      <c r="BM4361" s="2"/>
      <c r="BN4361" s="2"/>
      <c r="BO4361" s="2"/>
      <c r="BP4361" s="2"/>
      <c r="BQ4361" s="2"/>
      <c r="BR4361" s="2"/>
      <c r="BS4361" s="2"/>
      <c r="BT4361" s="2"/>
      <c r="BU4361" s="2"/>
      <c r="BV4361" s="2"/>
      <c r="BW4361" s="2"/>
      <c r="BX4361" s="2"/>
      <c r="BY4361" s="2"/>
      <c r="BZ4361" s="2"/>
      <c r="CA4361" s="2"/>
      <c r="CB4361" s="2"/>
      <c r="CC4361" s="2"/>
      <c r="CD4361" s="2"/>
    </row>
    <row r="4362" spans="1:82" x14ac:dyDescent="0.2">
      <c r="A4362" s="50"/>
      <c r="B4362" s="50"/>
      <c r="C4362" s="50"/>
      <c r="D4362" s="50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  <c r="BA4362" s="2"/>
      <c r="BB4362" s="2"/>
      <c r="BC4362" s="2"/>
      <c r="BD4362" s="2"/>
      <c r="BE4362" s="2"/>
      <c r="BF4362" s="2"/>
      <c r="BG4362" s="2"/>
      <c r="BH4362" s="2"/>
      <c r="BI4362" s="2"/>
      <c r="BJ4362" s="2"/>
      <c r="BK4362" s="2"/>
      <c r="BL4362" s="2"/>
      <c r="BM4362" s="2"/>
      <c r="BN4362" s="2"/>
      <c r="BO4362" s="2"/>
      <c r="BP4362" s="2"/>
      <c r="BQ4362" s="2"/>
      <c r="BR4362" s="2"/>
      <c r="BS4362" s="2"/>
      <c r="BT4362" s="2"/>
      <c r="BU4362" s="2"/>
      <c r="BV4362" s="2"/>
      <c r="BW4362" s="2"/>
      <c r="BX4362" s="2"/>
      <c r="BY4362" s="2"/>
      <c r="BZ4362" s="2"/>
      <c r="CA4362" s="2"/>
      <c r="CB4362" s="2"/>
      <c r="CC4362" s="2"/>
      <c r="CD4362" s="2"/>
    </row>
    <row r="4363" spans="1:82" x14ac:dyDescent="0.2">
      <c r="A4363" s="50"/>
      <c r="B4363" s="50"/>
      <c r="C4363" s="50"/>
      <c r="D4363" s="50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  <c r="BA4363" s="2"/>
      <c r="BB4363" s="2"/>
      <c r="BC4363" s="2"/>
      <c r="BD4363" s="2"/>
      <c r="BE4363" s="2"/>
      <c r="BF4363" s="2"/>
      <c r="BG4363" s="2"/>
      <c r="BH4363" s="2"/>
      <c r="BI4363" s="2"/>
      <c r="BJ4363" s="2"/>
      <c r="BK4363" s="2"/>
      <c r="BL4363" s="2"/>
      <c r="BM4363" s="2"/>
      <c r="BN4363" s="2"/>
      <c r="BO4363" s="2"/>
      <c r="BP4363" s="2"/>
      <c r="BQ4363" s="2"/>
      <c r="BR4363" s="2"/>
      <c r="BS4363" s="2"/>
      <c r="BT4363" s="2"/>
      <c r="BU4363" s="2"/>
      <c r="BV4363" s="2"/>
      <c r="BW4363" s="2"/>
      <c r="BX4363" s="2"/>
      <c r="BY4363" s="2"/>
      <c r="BZ4363" s="2"/>
      <c r="CA4363" s="2"/>
      <c r="CB4363" s="2"/>
      <c r="CC4363" s="2"/>
      <c r="CD4363" s="2"/>
    </row>
    <row r="4364" spans="1:82" x14ac:dyDescent="0.2">
      <c r="A4364" s="50"/>
      <c r="B4364" s="50"/>
      <c r="C4364" s="50"/>
      <c r="D4364" s="50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  <c r="BA4364" s="2"/>
      <c r="BB4364" s="2"/>
      <c r="BC4364" s="2"/>
      <c r="BD4364" s="2"/>
      <c r="BE4364" s="2"/>
      <c r="BF4364" s="2"/>
      <c r="BG4364" s="2"/>
      <c r="BH4364" s="2"/>
      <c r="BI4364" s="2"/>
      <c r="BJ4364" s="2"/>
      <c r="BK4364" s="2"/>
      <c r="BL4364" s="2"/>
      <c r="BM4364" s="2"/>
      <c r="BN4364" s="2"/>
      <c r="BO4364" s="2"/>
      <c r="BP4364" s="2"/>
      <c r="BQ4364" s="2"/>
      <c r="BR4364" s="2"/>
      <c r="BS4364" s="2"/>
      <c r="BT4364" s="2"/>
      <c r="BU4364" s="2"/>
      <c r="BV4364" s="2"/>
      <c r="BW4364" s="2"/>
      <c r="BX4364" s="2"/>
      <c r="BY4364" s="2"/>
      <c r="BZ4364" s="2"/>
      <c r="CA4364" s="2"/>
      <c r="CB4364" s="2"/>
      <c r="CC4364" s="2"/>
      <c r="CD4364" s="2"/>
    </row>
    <row r="4365" spans="1:82" x14ac:dyDescent="0.2">
      <c r="A4365" s="50"/>
      <c r="B4365" s="50"/>
      <c r="C4365" s="50"/>
      <c r="D4365" s="50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  <c r="BA4365" s="2"/>
      <c r="BB4365" s="2"/>
      <c r="BC4365" s="2"/>
      <c r="BD4365" s="2"/>
      <c r="BE4365" s="2"/>
      <c r="BF4365" s="2"/>
      <c r="BG4365" s="2"/>
      <c r="BH4365" s="2"/>
      <c r="BI4365" s="2"/>
      <c r="BJ4365" s="2"/>
      <c r="BK4365" s="2"/>
      <c r="BL4365" s="2"/>
      <c r="BM4365" s="2"/>
      <c r="BN4365" s="2"/>
      <c r="BO4365" s="2"/>
      <c r="BP4365" s="2"/>
      <c r="BQ4365" s="2"/>
      <c r="BR4365" s="2"/>
      <c r="BS4365" s="2"/>
      <c r="BT4365" s="2"/>
      <c r="BU4365" s="2"/>
      <c r="BV4365" s="2"/>
      <c r="BW4365" s="2"/>
      <c r="BX4365" s="2"/>
      <c r="BY4365" s="2"/>
      <c r="BZ4365" s="2"/>
      <c r="CA4365" s="2"/>
      <c r="CB4365" s="2"/>
      <c r="CC4365" s="2"/>
      <c r="CD4365" s="2"/>
    </row>
    <row r="4366" spans="1:82" x14ac:dyDescent="0.2">
      <c r="A4366" s="50"/>
      <c r="B4366" s="50"/>
      <c r="C4366" s="50"/>
      <c r="D4366" s="50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2"/>
      <c r="BD4366" s="2"/>
      <c r="BE4366" s="2"/>
      <c r="BF4366" s="2"/>
      <c r="BG4366" s="2"/>
      <c r="BH4366" s="2"/>
      <c r="BI4366" s="2"/>
      <c r="BJ4366" s="2"/>
      <c r="BK4366" s="2"/>
      <c r="BL4366" s="2"/>
      <c r="BM4366" s="2"/>
      <c r="BN4366" s="2"/>
      <c r="BO4366" s="2"/>
      <c r="BP4366" s="2"/>
      <c r="BQ4366" s="2"/>
      <c r="BR4366" s="2"/>
      <c r="BS4366" s="2"/>
      <c r="BT4366" s="2"/>
      <c r="BU4366" s="2"/>
      <c r="BV4366" s="2"/>
      <c r="BW4366" s="2"/>
      <c r="BX4366" s="2"/>
      <c r="BY4366" s="2"/>
      <c r="BZ4366" s="2"/>
      <c r="CA4366" s="2"/>
      <c r="CB4366" s="2"/>
      <c r="CC4366" s="2"/>
      <c r="CD4366" s="2"/>
    </row>
    <row r="4367" spans="1:82" x14ac:dyDescent="0.2">
      <c r="A4367" s="50"/>
      <c r="B4367" s="50"/>
      <c r="C4367" s="50"/>
      <c r="D4367" s="50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2"/>
      <c r="BD4367" s="2"/>
      <c r="BE4367" s="2"/>
      <c r="BF4367" s="2"/>
      <c r="BG4367" s="2"/>
      <c r="BH4367" s="2"/>
      <c r="BI4367" s="2"/>
      <c r="BJ4367" s="2"/>
      <c r="BK4367" s="2"/>
      <c r="BL4367" s="2"/>
      <c r="BM4367" s="2"/>
      <c r="BN4367" s="2"/>
      <c r="BO4367" s="2"/>
      <c r="BP4367" s="2"/>
      <c r="BQ4367" s="2"/>
      <c r="BR4367" s="2"/>
      <c r="BS4367" s="2"/>
      <c r="BT4367" s="2"/>
      <c r="BU4367" s="2"/>
      <c r="BV4367" s="2"/>
      <c r="BW4367" s="2"/>
      <c r="BX4367" s="2"/>
      <c r="BY4367" s="2"/>
      <c r="BZ4367" s="2"/>
      <c r="CA4367" s="2"/>
      <c r="CB4367" s="2"/>
      <c r="CC4367" s="2"/>
      <c r="CD4367" s="2"/>
    </row>
    <row r="4368" spans="1:82" x14ac:dyDescent="0.2">
      <c r="A4368" s="50"/>
      <c r="B4368" s="50"/>
      <c r="C4368" s="50"/>
      <c r="D4368" s="50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2"/>
      <c r="BD4368" s="2"/>
      <c r="BE4368" s="2"/>
      <c r="BF4368" s="2"/>
      <c r="BG4368" s="2"/>
      <c r="BH4368" s="2"/>
      <c r="BI4368" s="2"/>
      <c r="BJ4368" s="2"/>
      <c r="BK4368" s="2"/>
      <c r="BL4368" s="2"/>
      <c r="BM4368" s="2"/>
      <c r="BN4368" s="2"/>
      <c r="BO4368" s="2"/>
      <c r="BP4368" s="2"/>
      <c r="BQ4368" s="2"/>
      <c r="BR4368" s="2"/>
      <c r="BS4368" s="2"/>
      <c r="BT4368" s="2"/>
      <c r="BU4368" s="2"/>
      <c r="BV4368" s="2"/>
      <c r="BW4368" s="2"/>
      <c r="BX4368" s="2"/>
      <c r="BY4368" s="2"/>
      <c r="BZ4368" s="2"/>
      <c r="CA4368" s="2"/>
      <c r="CB4368" s="2"/>
      <c r="CC4368" s="2"/>
      <c r="CD4368" s="2"/>
    </row>
    <row r="4369" spans="1:82" x14ac:dyDescent="0.2">
      <c r="A4369" s="50"/>
      <c r="B4369" s="50"/>
      <c r="C4369" s="50"/>
      <c r="D4369" s="50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2"/>
      <c r="BD4369" s="2"/>
      <c r="BE4369" s="2"/>
      <c r="BF4369" s="2"/>
      <c r="BG4369" s="2"/>
      <c r="BH4369" s="2"/>
      <c r="BI4369" s="2"/>
      <c r="BJ4369" s="2"/>
      <c r="BK4369" s="2"/>
      <c r="BL4369" s="2"/>
      <c r="BM4369" s="2"/>
      <c r="BN4369" s="2"/>
      <c r="BO4369" s="2"/>
      <c r="BP4369" s="2"/>
      <c r="BQ4369" s="2"/>
      <c r="BR4369" s="2"/>
      <c r="BS4369" s="2"/>
      <c r="BT4369" s="2"/>
      <c r="BU4369" s="2"/>
      <c r="BV4369" s="2"/>
      <c r="BW4369" s="2"/>
      <c r="BX4369" s="2"/>
      <c r="BY4369" s="2"/>
      <c r="BZ4369" s="2"/>
      <c r="CA4369" s="2"/>
      <c r="CB4369" s="2"/>
      <c r="CC4369" s="2"/>
      <c r="CD4369" s="2"/>
    </row>
    <row r="4370" spans="1:82" x14ac:dyDescent="0.2">
      <c r="A4370" s="50"/>
      <c r="B4370" s="50"/>
      <c r="C4370" s="50"/>
      <c r="D4370" s="50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  <c r="BA4370" s="2"/>
      <c r="BB4370" s="2"/>
      <c r="BC4370" s="2"/>
      <c r="BD4370" s="2"/>
      <c r="BE4370" s="2"/>
      <c r="BF4370" s="2"/>
      <c r="BG4370" s="2"/>
      <c r="BH4370" s="2"/>
      <c r="BI4370" s="2"/>
      <c r="BJ4370" s="2"/>
      <c r="BK4370" s="2"/>
      <c r="BL4370" s="2"/>
      <c r="BM4370" s="2"/>
      <c r="BN4370" s="2"/>
      <c r="BO4370" s="2"/>
      <c r="BP4370" s="2"/>
      <c r="BQ4370" s="2"/>
      <c r="BR4370" s="2"/>
      <c r="BS4370" s="2"/>
      <c r="BT4370" s="2"/>
      <c r="BU4370" s="2"/>
      <c r="BV4370" s="2"/>
      <c r="BW4370" s="2"/>
      <c r="BX4370" s="2"/>
      <c r="BY4370" s="2"/>
      <c r="BZ4370" s="2"/>
      <c r="CA4370" s="2"/>
      <c r="CB4370" s="2"/>
      <c r="CC4370" s="2"/>
      <c r="CD4370" s="2"/>
    </row>
    <row r="4371" spans="1:82" x14ac:dyDescent="0.2">
      <c r="A4371" s="50"/>
      <c r="B4371" s="50"/>
      <c r="C4371" s="50"/>
      <c r="D4371" s="50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  <c r="BA4371" s="2"/>
      <c r="BB4371" s="2"/>
      <c r="BC4371" s="2"/>
      <c r="BD4371" s="2"/>
      <c r="BE4371" s="2"/>
      <c r="BF4371" s="2"/>
      <c r="BG4371" s="2"/>
      <c r="BH4371" s="2"/>
      <c r="BI4371" s="2"/>
      <c r="BJ4371" s="2"/>
      <c r="BK4371" s="2"/>
      <c r="BL4371" s="2"/>
      <c r="BM4371" s="2"/>
      <c r="BN4371" s="2"/>
      <c r="BO4371" s="2"/>
      <c r="BP4371" s="2"/>
      <c r="BQ4371" s="2"/>
      <c r="BR4371" s="2"/>
      <c r="BS4371" s="2"/>
      <c r="BT4371" s="2"/>
      <c r="BU4371" s="2"/>
      <c r="BV4371" s="2"/>
      <c r="BW4371" s="2"/>
      <c r="BX4371" s="2"/>
      <c r="BY4371" s="2"/>
      <c r="BZ4371" s="2"/>
      <c r="CA4371" s="2"/>
      <c r="CB4371" s="2"/>
      <c r="CC4371" s="2"/>
      <c r="CD4371" s="2"/>
    </row>
    <row r="4372" spans="1:82" x14ac:dyDescent="0.2">
      <c r="A4372" s="50"/>
      <c r="B4372" s="50"/>
      <c r="C4372" s="50"/>
      <c r="D4372" s="50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  <c r="BA4372" s="2"/>
      <c r="BB4372" s="2"/>
      <c r="BC4372" s="2"/>
      <c r="BD4372" s="2"/>
      <c r="BE4372" s="2"/>
      <c r="BF4372" s="2"/>
      <c r="BG4372" s="2"/>
      <c r="BH4372" s="2"/>
      <c r="BI4372" s="2"/>
      <c r="BJ4372" s="2"/>
      <c r="BK4372" s="2"/>
      <c r="BL4372" s="2"/>
      <c r="BM4372" s="2"/>
      <c r="BN4372" s="2"/>
      <c r="BO4372" s="2"/>
      <c r="BP4372" s="2"/>
      <c r="BQ4372" s="2"/>
      <c r="BR4372" s="2"/>
      <c r="BS4372" s="2"/>
      <c r="BT4372" s="2"/>
      <c r="BU4372" s="2"/>
      <c r="BV4372" s="2"/>
      <c r="BW4372" s="2"/>
      <c r="BX4372" s="2"/>
      <c r="BY4372" s="2"/>
      <c r="BZ4372" s="2"/>
      <c r="CA4372" s="2"/>
      <c r="CB4372" s="2"/>
      <c r="CC4372" s="2"/>
      <c r="CD4372" s="2"/>
    </row>
    <row r="4373" spans="1:82" x14ac:dyDescent="0.2">
      <c r="A4373" s="50"/>
      <c r="B4373" s="50"/>
      <c r="C4373" s="50"/>
      <c r="D4373" s="50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2"/>
      <c r="BD4373" s="2"/>
      <c r="BE4373" s="2"/>
      <c r="BF4373" s="2"/>
      <c r="BG4373" s="2"/>
      <c r="BH4373" s="2"/>
      <c r="BI4373" s="2"/>
      <c r="BJ4373" s="2"/>
      <c r="BK4373" s="2"/>
      <c r="BL4373" s="2"/>
      <c r="BM4373" s="2"/>
      <c r="BN4373" s="2"/>
      <c r="BO4373" s="2"/>
      <c r="BP4373" s="2"/>
      <c r="BQ4373" s="2"/>
      <c r="BR4373" s="2"/>
      <c r="BS4373" s="2"/>
      <c r="BT4373" s="2"/>
      <c r="BU4373" s="2"/>
      <c r="BV4373" s="2"/>
      <c r="BW4373" s="2"/>
      <c r="BX4373" s="2"/>
      <c r="BY4373" s="2"/>
      <c r="BZ4373" s="2"/>
      <c r="CA4373" s="2"/>
      <c r="CB4373" s="2"/>
      <c r="CC4373" s="2"/>
      <c r="CD4373" s="2"/>
    </row>
    <row r="4374" spans="1:82" x14ac:dyDescent="0.2">
      <c r="A4374" s="50"/>
      <c r="B4374" s="50"/>
      <c r="C4374" s="50"/>
      <c r="D4374" s="50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  <c r="BA4374" s="2"/>
      <c r="BB4374" s="2"/>
      <c r="BC4374" s="2"/>
      <c r="BD4374" s="2"/>
      <c r="BE4374" s="2"/>
      <c r="BF4374" s="2"/>
      <c r="BG4374" s="2"/>
      <c r="BH4374" s="2"/>
      <c r="BI4374" s="2"/>
      <c r="BJ4374" s="2"/>
      <c r="BK4374" s="2"/>
      <c r="BL4374" s="2"/>
      <c r="BM4374" s="2"/>
      <c r="BN4374" s="2"/>
      <c r="BO4374" s="2"/>
      <c r="BP4374" s="2"/>
      <c r="BQ4374" s="2"/>
      <c r="BR4374" s="2"/>
      <c r="BS4374" s="2"/>
      <c r="BT4374" s="2"/>
      <c r="BU4374" s="2"/>
      <c r="BV4374" s="2"/>
      <c r="BW4374" s="2"/>
      <c r="BX4374" s="2"/>
      <c r="BY4374" s="2"/>
      <c r="BZ4374" s="2"/>
      <c r="CA4374" s="2"/>
      <c r="CB4374" s="2"/>
      <c r="CC4374" s="2"/>
      <c r="CD4374" s="2"/>
    </row>
    <row r="4375" spans="1:82" x14ac:dyDescent="0.2">
      <c r="A4375" s="50"/>
      <c r="B4375" s="50"/>
      <c r="C4375" s="50"/>
      <c r="D4375" s="50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  <c r="BA4375" s="2"/>
      <c r="BB4375" s="2"/>
      <c r="BC4375" s="2"/>
      <c r="BD4375" s="2"/>
      <c r="BE4375" s="2"/>
      <c r="BF4375" s="2"/>
      <c r="BG4375" s="2"/>
      <c r="BH4375" s="2"/>
      <c r="BI4375" s="2"/>
      <c r="BJ4375" s="2"/>
      <c r="BK4375" s="2"/>
      <c r="BL4375" s="2"/>
      <c r="BM4375" s="2"/>
      <c r="BN4375" s="2"/>
      <c r="BO4375" s="2"/>
      <c r="BP4375" s="2"/>
      <c r="BQ4375" s="2"/>
      <c r="BR4375" s="2"/>
      <c r="BS4375" s="2"/>
      <c r="BT4375" s="2"/>
      <c r="BU4375" s="2"/>
      <c r="BV4375" s="2"/>
      <c r="BW4375" s="2"/>
      <c r="BX4375" s="2"/>
      <c r="BY4375" s="2"/>
      <c r="BZ4375" s="2"/>
      <c r="CA4375" s="2"/>
      <c r="CB4375" s="2"/>
      <c r="CC4375" s="2"/>
      <c r="CD4375" s="2"/>
    </row>
    <row r="4376" spans="1:82" x14ac:dyDescent="0.2">
      <c r="A4376" s="50"/>
      <c r="B4376" s="50"/>
      <c r="C4376" s="50"/>
      <c r="D4376" s="50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  <c r="BA4376" s="2"/>
      <c r="BB4376" s="2"/>
      <c r="BC4376" s="2"/>
      <c r="BD4376" s="2"/>
      <c r="BE4376" s="2"/>
      <c r="BF4376" s="2"/>
      <c r="BG4376" s="2"/>
      <c r="BH4376" s="2"/>
      <c r="BI4376" s="2"/>
      <c r="BJ4376" s="2"/>
      <c r="BK4376" s="2"/>
      <c r="BL4376" s="2"/>
      <c r="BM4376" s="2"/>
      <c r="BN4376" s="2"/>
      <c r="BO4376" s="2"/>
      <c r="BP4376" s="2"/>
      <c r="BQ4376" s="2"/>
      <c r="BR4376" s="2"/>
      <c r="BS4376" s="2"/>
      <c r="BT4376" s="2"/>
      <c r="BU4376" s="2"/>
      <c r="BV4376" s="2"/>
      <c r="BW4376" s="2"/>
      <c r="BX4376" s="2"/>
      <c r="BY4376" s="2"/>
      <c r="BZ4376" s="2"/>
      <c r="CA4376" s="2"/>
      <c r="CB4376" s="2"/>
      <c r="CC4376" s="2"/>
      <c r="CD4376" s="2"/>
    </row>
    <row r="4377" spans="1:82" x14ac:dyDescent="0.2">
      <c r="A4377" s="50"/>
      <c r="B4377" s="50"/>
      <c r="C4377" s="50"/>
      <c r="D4377" s="50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  <c r="BA4377" s="2"/>
      <c r="BB4377" s="2"/>
      <c r="BC4377" s="2"/>
      <c r="BD4377" s="2"/>
      <c r="BE4377" s="2"/>
      <c r="BF4377" s="2"/>
      <c r="BG4377" s="2"/>
      <c r="BH4377" s="2"/>
      <c r="BI4377" s="2"/>
      <c r="BJ4377" s="2"/>
      <c r="BK4377" s="2"/>
      <c r="BL4377" s="2"/>
      <c r="BM4377" s="2"/>
      <c r="BN4377" s="2"/>
      <c r="BO4377" s="2"/>
      <c r="BP4377" s="2"/>
      <c r="BQ4377" s="2"/>
      <c r="BR4377" s="2"/>
      <c r="BS4377" s="2"/>
      <c r="BT4377" s="2"/>
      <c r="BU4377" s="2"/>
      <c r="BV4377" s="2"/>
      <c r="BW4377" s="2"/>
      <c r="BX4377" s="2"/>
      <c r="BY4377" s="2"/>
      <c r="BZ4377" s="2"/>
      <c r="CA4377" s="2"/>
      <c r="CB4377" s="2"/>
      <c r="CC4377" s="2"/>
      <c r="CD4377" s="2"/>
    </row>
    <row r="4378" spans="1:82" x14ac:dyDescent="0.2">
      <c r="A4378" s="50"/>
      <c r="B4378" s="50"/>
      <c r="C4378" s="50"/>
      <c r="D4378" s="50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  <c r="BA4378" s="2"/>
      <c r="BB4378" s="2"/>
      <c r="BC4378" s="2"/>
      <c r="BD4378" s="2"/>
      <c r="BE4378" s="2"/>
      <c r="BF4378" s="2"/>
      <c r="BG4378" s="2"/>
      <c r="BH4378" s="2"/>
      <c r="BI4378" s="2"/>
      <c r="BJ4378" s="2"/>
      <c r="BK4378" s="2"/>
      <c r="BL4378" s="2"/>
      <c r="BM4378" s="2"/>
      <c r="BN4378" s="2"/>
      <c r="BO4378" s="2"/>
      <c r="BP4378" s="2"/>
      <c r="BQ4378" s="2"/>
      <c r="BR4378" s="2"/>
      <c r="BS4378" s="2"/>
      <c r="BT4378" s="2"/>
      <c r="BU4378" s="2"/>
      <c r="BV4378" s="2"/>
      <c r="BW4378" s="2"/>
      <c r="BX4378" s="2"/>
      <c r="BY4378" s="2"/>
      <c r="BZ4378" s="2"/>
      <c r="CA4378" s="2"/>
      <c r="CB4378" s="2"/>
      <c r="CC4378" s="2"/>
      <c r="CD4378" s="2"/>
    </row>
    <row r="4379" spans="1:82" x14ac:dyDescent="0.2">
      <c r="A4379" s="50"/>
      <c r="B4379" s="50"/>
      <c r="C4379" s="50"/>
      <c r="D4379" s="50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  <c r="BA4379" s="2"/>
      <c r="BB4379" s="2"/>
      <c r="BC4379" s="2"/>
      <c r="BD4379" s="2"/>
      <c r="BE4379" s="2"/>
      <c r="BF4379" s="2"/>
      <c r="BG4379" s="2"/>
      <c r="BH4379" s="2"/>
      <c r="BI4379" s="2"/>
      <c r="BJ4379" s="2"/>
      <c r="BK4379" s="2"/>
      <c r="BL4379" s="2"/>
      <c r="BM4379" s="2"/>
      <c r="BN4379" s="2"/>
      <c r="BO4379" s="2"/>
      <c r="BP4379" s="2"/>
      <c r="BQ4379" s="2"/>
      <c r="BR4379" s="2"/>
      <c r="BS4379" s="2"/>
      <c r="BT4379" s="2"/>
      <c r="BU4379" s="2"/>
      <c r="BV4379" s="2"/>
      <c r="BW4379" s="2"/>
      <c r="BX4379" s="2"/>
      <c r="BY4379" s="2"/>
      <c r="BZ4379" s="2"/>
      <c r="CA4379" s="2"/>
      <c r="CB4379" s="2"/>
      <c r="CC4379" s="2"/>
      <c r="CD4379" s="2"/>
    </row>
    <row r="4380" spans="1:82" x14ac:dyDescent="0.2">
      <c r="A4380" s="50"/>
      <c r="B4380" s="50"/>
      <c r="C4380" s="50"/>
      <c r="D4380" s="50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  <c r="BA4380" s="2"/>
      <c r="BB4380" s="2"/>
      <c r="BC4380" s="2"/>
      <c r="BD4380" s="2"/>
      <c r="BE4380" s="2"/>
      <c r="BF4380" s="2"/>
      <c r="BG4380" s="2"/>
      <c r="BH4380" s="2"/>
      <c r="BI4380" s="2"/>
      <c r="BJ4380" s="2"/>
      <c r="BK4380" s="2"/>
      <c r="BL4380" s="2"/>
      <c r="BM4380" s="2"/>
      <c r="BN4380" s="2"/>
      <c r="BO4380" s="2"/>
      <c r="BP4380" s="2"/>
      <c r="BQ4380" s="2"/>
      <c r="BR4380" s="2"/>
      <c r="BS4380" s="2"/>
      <c r="BT4380" s="2"/>
      <c r="BU4380" s="2"/>
      <c r="BV4380" s="2"/>
      <c r="BW4380" s="2"/>
      <c r="BX4380" s="2"/>
      <c r="BY4380" s="2"/>
      <c r="BZ4380" s="2"/>
      <c r="CA4380" s="2"/>
      <c r="CB4380" s="2"/>
      <c r="CC4380" s="2"/>
      <c r="CD4380" s="2"/>
    </row>
    <row r="4381" spans="1:82" x14ac:dyDescent="0.2">
      <c r="A4381" s="50"/>
      <c r="B4381" s="50"/>
      <c r="C4381" s="50"/>
      <c r="D4381" s="50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  <c r="BA4381" s="2"/>
      <c r="BB4381" s="2"/>
      <c r="BC4381" s="2"/>
      <c r="BD4381" s="2"/>
      <c r="BE4381" s="2"/>
      <c r="BF4381" s="2"/>
      <c r="BG4381" s="2"/>
      <c r="BH4381" s="2"/>
      <c r="BI4381" s="2"/>
      <c r="BJ4381" s="2"/>
      <c r="BK4381" s="2"/>
      <c r="BL4381" s="2"/>
      <c r="BM4381" s="2"/>
      <c r="BN4381" s="2"/>
      <c r="BO4381" s="2"/>
      <c r="BP4381" s="2"/>
      <c r="BQ4381" s="2"/>
      <c r="BR4381" s="2"/>
      <c r="BS4381" s="2"/>
      <c r="BT4381" s="2"/>
      <c r="BU4381" s="2"/>
      <c r="BV4381" s="2"/>
      <c r="BW4381" s="2"/>
      <c r="BX4381" s="2"/>
      <c r="BY4381" s="2"/>
      <c r="BZ4381" s="2"/>
      <c r="CA4381" s="2"/>
      <c r="CB4381" s="2"/>
      <c r="CC4381" s="2"/>
      <c r="CD4381" s="2"/>
    </row>
    <row r="4382" spans="1:82" x14ac:dyDescent="0.2">
      <c r="A4382" s="50"/>
      <c r="B4382" s="50"/>
      <c r="C4382" s="50"/>
      <c r="D4382" s="50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  <c r="BA4382" s="2"/>
      <c r="BB4382" s="2"/>
      <c r="BC4382" s="2"/>
      <c r="BD4382" s="2"/>
      <c r="BE4382" s="2"/>
      <c r="BF4382" s="2"/>
      <c r="BG4382" s="2"/>
      <c r="BH4382" s="2"/>
      <c r="BI4382" s="2"/>
      <c r="BJ4382" s="2"/>
      <c r="BK4382" s="2"/>
      <c r="BL4382" s="2"/>
      <c r="BM4382" s="2"/>
      <c r="BN4382" s="2"/>
      <c r="BO4382" s="2"/>
      <c r="BP4382" s="2"/>
      <c r="BQ4382" s="2"/>
      <c r="BR4382" s="2"/>
      <c r="BS4382" s="2"/>
      <c r="BT4382" s="2"/>
      <c r="BU4382" s="2"/>
      <c r="BV4382" s="2"/>
      <c r="BW4382" s="2"/>
      <c r="BX4382" s="2"/>
      <c r="BY4382" s="2"/>
      <c r="BZ4382" s="2"/>
      <c r="CA4382" s="2"/>
      <c r="CB4382" s="2"/>
      <c r="CC4382" s="2"/>
      <c r="CD4382" s="2"/>
    </row>
    <row r="4383" spans="1:82" x14ac:dyDescent="0.2">
      <c r="A4383" s="50"/>
      <c r="B4383" s="50"/>
      <c r="C4383" s="50"/>
      <c r="D4383" s="50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  <c r="BA4383" s="2"/>
      <c r="BB4383" s="2"/>
      <c r="BC4383" s="2"/>
      <c r="BD4383" s="2"/>
      <c r="BE4383" s="2"/>
      <c r="BF4383" s="2"/>
      <c r="BG4383" s="2"/>
      <c r="BH4383" s="2"/>
      <c r="BI4383" s="2"/>
      <c r="BJ4383" s="2"/>
      <c r="BK4383" s="2"/>
      <c r="BL4383" s="2"/>
      <c r="BM4383" s="2"/>
      <c r="BN4383" s="2"/>
      <c r="BO4383" s="2"/>
      <c r="BP4383" s="2"/>
      <c r="BQ4383" s="2"/>
      <c r="BR4383" s="2"/>
      <c r="BS4383" s="2"/>
      <c r="BT4383" s="2"/>
      <c r="BU4383" s="2"/>
      <c r="BV4383" s="2"/>
      <c r="BW4383" s="2"/>
      <c r="BX4383" s="2"/>
      <c r="BY4383" s="2"/>
      <c r="BZ4383" s="2"/>
      <c r="CA4383" s="2"/>
      <c r="CB4383" s="2"/>
      <c r="CC4383" s="2"/>
      <c r="CD4383" s="2"/>
    </row>
    <row r="4384" spans="1:82" x14ac:dyDescent="0.2">
      <c r="A4384" s="50"/>
      <c r="B4384" s="50"/>
      <c r="C4384" s="50"/>
      <c r="D4384" s="50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2"/>
      <c r="BD4384" s="2"/>
      <c r="BE4384" s="2"/>
      <c r="BF4384" s="2"/>
      <c r="BG4384" s="2"/>
      <c r="BH4384" s="2"/>
      <c r="BI4384" s="2"/>
      <c r="BJ4384" s="2"/>
      <c r="BK4384" s="2"/>
      <c r="BL4384" s="2"/>
      <c r="BM4384" s="2"/>
      <c r="BN4384" s="2"/>
      <c r="BO4384" s="2"/>
      <c r="BP4384" s="2"/>
      <c r="BQ4384" s="2"/>
      <c r="BR4384" s="2"/>
      <c r="BS4384" s="2"/>
      <c r="BT4384" s="2"/>
      <c r="BU4384" s="2"/>
      <c r="BV4384" s="2"/>
      <c r="BW4384" s="2"/>
      <c r="BX4384" s="2"/>
      <c r="BY4384" s="2"/>
      <c r="BZ4384" s="2"/>
      <c r="CA4384" s="2"/>
      <c r="CB4384" s="2"/>
      <c r="CC4384" s="2"/>
      <c r="CD4384" s="2"/>
    </row>
    <row r="4385" spans="1:82" x14ac:dyDescent="0.2">
      <c r="A4385" s="50"/>
      <c r="B4385" s="50"/>
      <c r="C4385" s="50"/>
      <c r="D4385" s="50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  <c r="BA4385" s="2"/>
      <c r="BB4385" s="2"/>
      <c r="BC4385" s="2"/>
      <c r="BD4385" s="2"/>
      <c r="BE4385" s="2"/>
      <c r="BF4385" s="2"/>
      <c r="BG4385" s="2"/>
      <c r="BH4385" s="2"/>
      <c r="BI4385" s="2"/>
      <c r="BJ4385" s="2"/>
      <c r="BK4385" s="2"/>
      <c r="BL4385" s="2"/>
      <c r="BM4385" s="2"/>
      <c r="BN4385" s="2"/>
      <c r="BO4385" s="2"/>
      <c r="BP4385" s="2"/>
      <c r="BQ4385" s="2"/>
      <c r="BR4385" s="2"/>
      <c r="BS4385" s="2"/>
      <c r="BT4385" s="2"/>
      <c r="BU4385" s="2"/>
      <c r="BV4385" s="2"/>
      <c r="BW4385" s="2"/>
      <c r="BX4385" s="2"/>
      <c r="BY4385" s="2"/>
      <c r="BZ4385" s="2"/>
      <c r="CA4385" s="2"/>
      <c r="CB4385" s="2"/>
      <c r="CC4385" s="2"/>
      <c r="CD4385" s="2"/>
    </row>
    <row r="4386" spans="1:82" x14ac:dyDescent="0.2">
      <c r="A4386" s="50"/>
      <c r="B4386" s="50"/>
      <c r="C4386" s="50"/>
      <c r="D4386" s="50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  <c r="BA4386" s="2"/>
      <c r="BB4386" s="2"/>
      <c r="BC4386" s="2"/>
      <c r="BD4386" s="2"/>
      <c r="BE4386" s="2"/>
      <c r="BF4386" s="2"/>
      <c r="BG4386" s="2"/>
      <c r="BH4386" s="2"/>
      <c r="BI4386" s="2"/>
      <c r="BJ4386" s="2"/>
      <c r="BK4386" s="2"/>
      <c r="BL4386" s="2"/>
      <c r="BM4386" s="2"/>
      <c r="BN4386" s="2"/>
      <c r="BO4386" s="2"/>
      <c r="BP4386" s="2"/>
      <c r="BQ4386" s="2"/>
      <c r="BR4386" s="2"/>
      <c r="BS4386" s="2"/>
      <c r="BT4386" s="2"/>
      <c r="BU4386" s="2"/>
      <c r="BV4386" s="2"/>
      <c r="BW4386" s="2"/>
      <c r="BX4386" s="2"/>
      <c r="BY4386" s="2"/>
      <c r="BZ4386" s="2"/>
      <c r="CA4386" s="2"/>
      <c r="CB4386" s="2"/>
      <c r="CC4386" s="2"/>
      <c r="CD4386" s="2"/>
    </row>
    <row r="4387" spans="1:82" x14ac:dyDescent="0.2">
      <c r="A4387" s="50"/>
      <c r="B4387" s="50"/>
      <c r="C4387" s="50"/>
      <c r="D4387" s="50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  <c r="BA4387" s="2"/>
      <c r="BB4387" s="2"/>
      <c r="BC4387" s="2"/>
      <c r="BD4387" s="2"/>
      <c r="BE4387" s="2"/>
      <c r="BF4387" s="2"/>
      <c r="BG4387" s="2"/>
      <c r="BH4387" s="2"/>
      <c r="BI4387" s="2"/>
      <c r="BJ4387" s="2"/>
      <c r="BK4387" s="2"/>
      <c r="BL4387" s="2"/>
      <c r="BM4387" s="2"/>
      <c r="BN4387" s="2"/>
      <c r="BO4387" s="2"/>
      <c r="BP4387" s="2"/>
      <c r="BQ4387" s="2"/>
      <c r="BR4387" s="2"/>
      <c r="BS4387" s="2"/>
      <c r="BT4387" s="2"/>
      <c r="BU4387" s="2"/>
      <c r="BV4387" s="2"/>
      <c r="BW4387" s="2"/>
      <c r="BX4387" s="2"/>
      <c r="BY4387" s="2"/>
      <c r="BZ4387" s="2"/>
      <c r="CA4387" s="2"/>
      <c r="CB4387" s="2"/>
      <c r="CC4387" s="2"/>
      <c r="CD4387" s="2"/>
    </row>
    <row r="4388" spans="1:82" x14ac:dyDescent="0.2">
      <c r="A4388" s="50"/>
      <c r="B4388" s="50"/>
      <c r="C4388" s="50"/>
      <c r="D4388" s="50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  <c r="BA4388" s="2"/>
      <c r="BB4388" s="2"/>
      <c r="BC4388" s="2"/>
      <c r="BD4388" s="2"/>
      <c r="BE4388" s="2"/>
      <c r="BF4388" s="2"/>
      <c r="BG4388" s="2"/>
      <c r="BH4388" s="2"/>
      <c r="BI4388" s="2"/>
      <c r="BJ4388" s="2"/>
      <c r="BK4388" s="2"/>
      <c r="BL4388" s="2"/>
      <c r="BM4388" s="2"/>
      <c r="BN4388" s="2"/>
      <c r="BO4388" s="2"/>
      <c r="BP4388" s="2"/>
      <c r="BQ4388" s="2"/>
      <c r="BR4388" s="2"/>
      <c r="BS4388" s="2"/>
      <c r="BT4388" s="2"/>
      <c r="BU4388" s="2"/>
      <c r="BV4388" s="2"/>
      <c r="BW4388" s="2"/>
      <c r="BX4388" s="2"/>
      <c r="BY4388" s="2"/>
      <c r="BZ4388" s="2"/>
      <c r="CA4388" s="2"/>
      <c r="CB4388" s="2"/>
      <c r="CC4388" s="2"/>
      <c r="CD4388" s="2"/>
    </row>
    <row r="4389" spans="1:82" x14ac:dyDescent="0.2">
      <c r="A4389" s="50"/>
      <c r="B4389" s="50"/>
      <c r="C4389" s="50"/>
      <c r="D4389" s="50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  <c r="BA4389" s="2"/>
      <c r="BB4389" s="2"/>
      <c r="BC4389" s="2"/>
      <c r="BD4389" s="2"/>
      <c r="BE4389" s="2"/>
      <c r="BF4389" s="2"/>
      <c r="BG4389" s="2"/>
      <c r="BH4389" s="2"/>
      <c r="BI4389" s="2"/>
      <c r="BJ4389" s="2"/>
      <c r="BK4389" s="2"/>
      <c r="BL4389" s="2"/>
      <c r="BM4389" s="2"/>
      <c r="BN4389" s="2"/>
      <c r="BO4389" s="2"/>
      <c r="BP4389" s="2"/>
      <c r="BQ4389" s="2"/>
      <c r="BR4389" s="2"/>
      <c r="BS4389" s="2"/>
      <c r="BT4389" s="2"/>
      <c r="BU4389" s="2"/>
      <c r="BV4389" s="2"/>
      <c r="BW4389" s="2"/>
      <c r="BX4389" s="2"/>
      <c r="BY4389" s="2"/>
      <c r="BZ4389" s="2"/>
      <c r="CA4389" s="2"/>
      <c r="CB4389" s="2"/>
      <c r="CC4389" s="2"/>
      <c r="CD4389" s="2"/>
    </row>
    <row r="4390" spans="1:82" x14ac:dyDescent="0.2">
      <c r="A4390" s="50"/>
      <c r="B4390" s="50"/>
      <c r="C4390" s="50"/>
      <c r="D4390" s="50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  <c r="BA4390" s="2"/>
      <c r="BB4390" s="2"/>
      <c r="BC4390" s="2"/>
      <c r="BD4390" s="2"/>
      <c r="BE4390" s="2"/>
      <c r="BF4390" s="2"/>
      <c r="BG4390" s="2"/>
      <c r="BH4390" s="2"/>
      <c r="BI4390" s="2"/>
      <c r="BJ4390" s="2"/>
      <c r="BK4390" s="2"/>
      <c r="BL4390" s="2"/>
      <c r="BM4390" s="2"/>
      <c r="BN4390" s="2"/>
      <c r="BO4390" s="2"/>
      <c r="BP4390" s="2"/>
      <c r="BQ4390" s="2"/>
      <c r="BR4390" s="2"/>
      <c r="BS4390" s="2"/>
      <c r="BT4390" s="2"/>
      <c r="BU4390" s="2"/>
      <c r="BV4390" s="2"/>
      <c r="BW4390" s="2"/>
      <c r="BX4390" s="2"/>
      <c r="BY4390" s="2"/>
      <c r="BZ4390" s="2"/>
      <c r="CA4390" s="2"/>
      <c r="CB4390" s="2"/>
      <c r="CC4390" s="2"/>
      <c r="CD4390" s="2"/>
    </row>
    <row r="4391" spans="1:82" x14ac:dyDescent="0.2">
      <c r="A4391" s="50"/>
      <c r="B4391" s="50"/>
      <c r="C4391" s="50"/>
      <c r="D4391" s="50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  <c r="BA4391" s="2"/>
      <c r="BB4391" s="2"/>
      <c r="BC4391" s="2"/>
      <c r="BD4391" s="2"/>
      <c r="BE4391" s="2"/>
      <c r="BF4391" s="2"/>
      <c r="BG4391" s="2"/>
      <c r="BH4391" s="2"/>
      <c r="BI4391" s="2"/>
      <c r="BJ4391" s="2"/>
      <c r="BK4391" s="2"/>
      <c r="BL4391" s="2"/>
      <c r="BM4391" s="2"/>
      <c r="BN4391" s="2"/>
      <c r="BO4391" s="2"/>
      <c r="BP4391" s="2"/>
      <c r="BQ4391" s="2"/>
      <c r="BR4391" s="2"/>
      <c r="BS4391" s="2"/>
      <c r="BT4391" s="2"/>
      <c r="BU4391" s="2"/>
      <c r="BV4391" s="2"/>
      <c r="BW4391" s="2"/>
      <c r="BX4391" s="2"/>
      <c r="BY4391" s="2"/>
      <c r="BZ4391" s="2"/>
      <c r="CA4391" s="2"/>
      <c r="CB4391" s="2"/>
      <c r="CC4391" s="2"/>
      <c r="CD4391" s="2"/>
    </row>
    <row r="4392" spans="1:82" x14ac:dyDescent="0.2">
      <c r="A4392" s="50"/>
      <c r="B4392" s="50"/>
      <c r="C4392" s="50"/>
      <c r="D4392" s="50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  <c r="BA4392" s="2"/>
      <c r="BB4392" s="2"/>
      <c r="BC4392" s="2"/>
      <c r="BD4392" s="2"/>
      <c r="BE4392" s="2"/>
      <c r="BF4392" s="2"/>
      <c r="BG4392" s="2"/>
      <c r="BH4392" s="2"/>
      <c r="BI4392" s="2"/>
      <c r="BJ4392" s="2"/>
      <c r="BK4392" s="2"/>
      <c r="BL4392" s="2"/>
      <c r="BM4392" s="2"/>
      <c r="BN4392" s="2"/>
      <c r="BO4392" s="2"/>
      <c r="BP4392" s="2"/>
      <c r="BQ4392" s="2"/>
      <c r="BR4392" s="2"/>
      <c r="BS4392" s="2"/>
      <c r="BT4392" s="2"/>
      <c r="BU4392" s="2"/>
      <c r="BV4392" s="2"/>
      <c r="BW4392" s="2"/>
      <c r="BX4392" s="2"/>
      <c r="BY4392" s="2"/>
      <c r="BZ4392" s="2"/>
      <c r="CA4392" s="2"/>
      <c r="CB4392" s="2"/>
      <c r="CC4392" s="2"/>
      <c r="CD4392" s="2"/>
    </row>
    <row r="4393" spans="1:82" x14ac:dyDescent="0.2">
      <c r="A4393" s="50"/>
      <c r="B4393" s="50"/>
      <c r="C4393" s="50"/>
      <c r="D4393" s="50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  <c r="BA4393" s="2"/>
      <c r="BB4393" s="2"/>
      <c r="BC4393" s="2"/>
      <c r="BD4393" s="2"/>
      <c r="BE4393" s="2"/>
      <c r="BF4393" s="2"/>
      <c r="BG4393" s="2"/>
      <c r="BH4393" s="2"/>
      <c r="BI4393" s="2"/>
      <c r="BJ4393" s="2"/>
      <c r="BK4393" s="2"/>
      <c r="BL4393" s="2"/>
      <c r="BM4393" s="2"/>
      <c r="BN4393" s="2"/>
      <c r="BO4393" s="2"/>
      <c r="BP4393" s="2"/>
      <c r="BQ4393" s="2"/>
      <c r="BR4393" s="2"/>
      <c r="BS4393" s="2"/>
      <c r="BT4393" s="2"/>
      <c r="BU4393" s="2"/>
      <c r="BV4393" s="2"/>
      <c r="BW4393" s="2"/>
      <c r="BX4393" s="2"/>
      <c r="BY4393" s="2"/>
      <c r="BZ4393" s="2"/>
      <c r="CA4393" s="2"/>
      <c r="CB4393" s="2"/>
      <c r="CC4393" s="2"/>
      <c r="CD4393" s="2"/>
    </row>
    <row r="4394" spans="1:82" x14ac:dyDescent="0.2">
      <c r="A4394" s="50"/>
      <c r="B4394" s="50"/>
      <c r="C4394" s="50"/>
      <c r="D4394" s="50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  <c r="BA4394" s="2"/>
      <c r="BB4394" s="2"/>
      <c r="BC4394" s="2"/>
      <c r="BD4394" s="2"/>
      <c r="BE4394" s="2"/>
      <c r="BF4394" s="2"/>
      <c r="BG4394" s="2"/>
      <c r="BH4394" s="2"/>
      <c r="BI4394" s="2"/>
      <c r="BJ4394" s="2"/>
      <c r="BK4394" s="2"/>
      <c r="BL4394" s="2"/>
      <c r="BM4394" s="2"/>
      <c r="BN4394" s="2"/>
      <c r="BO4394" s="2"/>
      <c r="BP4394" s="2"/>
      <c r="BQ4394" s="2"/>
      <c r="BR4394" s="2"/>
      <c r="BS4394" s="2"/>
      <c r="BT4394" s="2"/>
      <c r="BU4394" s="2"/>
      <c r="BV4394" s="2"/>
      <c r="BW4394" s="2"/>
      <c r="BX4394" s="2"/>
      <c r="BY4394" s="2"/>
      <c r="BZ4394" s="2"/>
      <c r="CA4394" s="2"/>
      <c r="CB4394" s="2"/>
      <c r="CC4394" s="2"/>
      <c r="CD4394" s="2"/>
    </row>
    <row r="4395" spans="1:82" x14ac:dyDescent="0.2">
      <c r="A4395" s="50"/>
      <c r="B4395" s="50"/>
      <c r="C4395" s="50"/>
      <c r="D4395" s="50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  <c r="BA4395" s="2"/>
      <c r="BB4395" s="2"/>
      <c r="BC4395" s="2"/>
      <c r="BD4395" s="2"/>
      <c r="BE4395" s="2"/>
      <c r="BF4395" s="2"/>
      <c r="BG4395" s="2"/>
      <c r="BH4395" s="2"/>
      <c r="BI4395" s="2"/>
      <c r="BJ4395" s="2"/>
      <c r="BK4395" s="2"/>
      <c r="BL4395" s="2"/>
      <c r="BM4395" s="2"/>
      <c r="BN4395" s="2"/>
      <c r="BO4395" s="2"/>
      <c r="BP4395" s="2"/>
      <c r="BQ4395" s="2"/>
      <c r="BR4395" s="2"/>
      <c r="BS4395" s="2"/>
      <c r="BT4395" s="2"/>
      <c r="BU4395" s="2"/>
      <c r="BV4395" s="2"/>
      <c r="BW4395" s="2"/>
      <c r="BX4395" s="2"/>
      <c r="BY4395" s="2"/>
      <c r="BZ4395" s="2"/>
      <c r="CA4395" s="2"/>
      <c r="CB4395" s="2"/>
      <c r="CC4395" s="2"/>
      <c r="CD4395" s="2"/>
    </row>
    <row r="4396" spans="1:82" x14ac:dyDescent="0.2">
      <c r="A4396" s="50"/>
      <c r="B4396" s="50"/>
      <c r="C4396" s="50"/>
      <c r="D4396" s="50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  <c r="BA4396" s="2"/>
      <c r="BB4396" s="2"/>
      <c r="BC4396" s="2"/>
      <c r="BD4396" s="2"/>
      <c r="BE4396" s="2"/>
      <c r="BF4396" s="2"/>
      <c r="BG4396" s="2"/>
      <c r="BH4396" s="2"/>
      <c r="BI4396" s="2"/>
      <c r="BJ4396" s="2"/>
      <c r="BK4396" s="2"/>
      <c r="BL4396" s="2"/>
      <c r="BM4396" s="2"/>
      <c r="BN4396" s="2"/>
      <c r="BO4396" s="2"/>
      <c r="BP4396" s="2"/>
      <c r="BQ4396" s="2"/>
      <c r="BR4396" s="2"/>
      <c r="BS4396" s="2"/>
      <c r="BT4396" s="2"/>
      <c r="BU4396" s="2"/>
      <c r="BV4396" s="2"/>
      <c r="BW4396" s="2"/>
      <c r="BX4396" s="2"/>
      <c r="BY4396" s="2"/>
      <c r="BZ4396" s="2"/>
      <c r="CA4396" s="2"/>
      <c r="CB4396" s="2"/>
      <c r="CC4396" s="2"/>
      <c r="CD4396" s="2"/>
    </row>
    <row r="4397" spans="1:82" x14ac:dyDescent="0.2">
      <c r="A4397" s="50"/>
      <c r="B4397" s="50"/>
      <c r="C4397" s="50"/>
      <c r="D4397" s="50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  <c r="BA4397" s="2"/>
      <c r="BB4397" s="2"/>
      <c r="BC4397" s="2"/>
      <c r="BD4397" s="2"/>
      <c r="BE4397" s="2"/>
      <c r="BF4397" s="2"/>
      <c r="BG4397" s="2"/>
      <c r="BH4397" s="2"/>
      <c r="BI4397" s="2"/>
      <c r="BJ4397" s="2"/>
      <c r="BK4397" s="2"/>
      <c r="BL4397" s="2"/>
      <c r="BM4397" s="2"/>
      <c r="BN4397" s="2"/>
      <c r="BO4397" s="2"/>
      <c r="BP4397" s="2"/>
      <c r="BQ4397" s="2"/>
      <c r="BR4397" s="2"/>
      <c r="BS4397" s="2"/>
      <c r="BT4397" s="2"/>
      <c r="BU4397" s="2"/>
      <c r="BV4397" s="2"/>
      <c r="BW4397" s="2"/>
      <c r="BX4397" s="2"/>
      <c r="BY4397" s="2"/>
      <c r="BZ4397" s="2"/>
      <c r="CA4397" s="2"/>
      <c r="CB4397" s="2"/>
      <c r="CC4397" s="2"/>
      <c r="CD4397" s="2"/>
    </row>
    <row r="4398" spans="1:82" x14ac:dyDescent="0.2">
      <c r="A4398" s="50"/>
      <c r="B4398" s="50"/>
      <c r="C4398" s="50"/>
      <c r="D4398" s="50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  <c r="BA4398" s="2"/>
      <c r="BB4398" s="2"/>
      <c r="BC4398" s="2"/>
      <c r="BD4398" s="2"/>
      <c r="BE4398" s="2"/>
      <c r="BF4398" s="2"/>
      <c r="BG4398" s="2"/>
      <c r="BH4398" s="2"/>
      <c r="BI4398" s="2"/>
      <c r="BJ4398" s="2"/>
      <c r="BK4398" s="2"/>
      <c r="BL4398" s="2"/>
      <c r="BM4398" s="2"/>
      <c r="BN4398" s="2"/>
      <c r="BO4398" s="2"/>
      <c r="BP4398" s="2"/>
      <c r="BQ4398" s="2"/>
      <c r="BR4398" s="2"/>
      <c r="BS4398" s="2"/>
      <c r="BT4398" s="2"/>
      <c r="BU4398" s="2"/>
      <c r="BV4398" s="2"/>
      <c r="BW4398" s="2"/>
      <c r="BX4398" s="2"/>
      <c r="BY4398" s="2"/>
      <c r="BZ4398" s="2"/>
      <c r="CA4398" s="2"/>
      <c r="CB4398" s="2"/>
      <c r="CC4398" s="2"/>
      <c r="CD4398" s="2"/>
    </row>
    <row r="4399" spans="1:82" x14ac:dyDescent="0.2">
      <c r="A4399" s="50"/>
      <c r="B4399" s="50"/>
      <c r="C4399" s="50"/>
      <c r="D4399" s="50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  <c r="BA4399" s="2"/>
      <c r="BB4399" s="2"/>
      <c r="BC4399" s="2"/>
      <c r="BD4399" s="2"/>
      <c r="BE4399" s="2"/>
      <c r="BF4399" s="2"/>
      <c r="BG4399" s="2"/>
      <c r="BH4399" s="2"/>
      <c r="BI4399" s="2"/>
      <c r="BJ4399" s="2"/>
      <c r="BK4399" s="2"/>
      <c r="BL4399" s="2"/>
      <c r="BM4399" s="2"/>
      <c r="BN4399" s="2"/>
      <c r="BO4399" s="2"/>
      <c r="BP4399" s="2"/>
      <c r="BQ4399" s="2"/>
      <c r="BR4399" s="2"/>
      <c r="BS4399" s="2"/>
      <c r="BT4399" s="2"/>
      <c r="BU4399" s="2"/>
      <c r="BV4399" s="2"/>
      <c r="BW4399" s="2"/>
      <c r="BX4399" s="2"/>
      <c r="BY4399" s="2"/>
      <c r="BZ4399" s="2"/>
      <c r="CA4399" s="2"/>
      <c r="CB4399" s="2"/>
      <c r="CC4399" s="2"/>
      <c r="CD4399" s="2"/>
    </row>
    <row r="4400" spans="1:82" x14ac:dyDescent="0.2">
      <c r="A4400" s="50"/>
      <c r="B4400" s="50"/>
      <c r="C4400" s="50"/>
      <c r="D4400" s="50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  <c r="BA4400" s="2"/>
      <c r="BB4400" s="2"/>
      <c r="BC4400" s="2"/>
      <c r="BD4400" s="2"/>
      <c r="BE4400" s="2"/>
      <c r="BF4400" s="2"/>
      <c r="BG4400" s="2"/>
      <c r="BH4400" s="2"/>
      <c r="BI4400" s="2"/>
      <c r="BJ4400" s="2"/>
      <c r="BK4400" s="2"/>
      <c r="BL4400" s="2"/>
      <c r="BM4400" s="2"/>
      <c r="BN4400" s="2"/>
      <c r="BO4400" s="2"/>
      <c r="BP4400" s="2"/>
      <c r="BQ4400" s="2"/>
      <c r="BR4400" s="2"/>
      <c r="BS4400" s="2"/>
      <c r="BT4400" s="2"/>
      <c r="BU4400" s="2"/>
      <c r="BV4400" s="2"/>
      <c r="BW4400" s="2"/>
      <c r="BX4400" s="2"/>
      <c r="BY4400" s="2"/>
      <c r="BZ4400" s="2"/>
      <c r="CA4400" s="2"/>
      <c r="CB4400" s="2"/>
      <c r="CC4400" s="2"/>
      <c r="CD4400" s="2"/>
    </row>
    <row r="4401" spans="1:82" x14ac:dyDescent="0.2">
      <c r="A4401" s="50"/>
      <c r="B4401" s="50"/>
      <c r="C4401" s="50"/>
      <c r="D4401" s="50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  <c r="BA4401" s="2"/>
      <c r="BB4401" s="2"/>
      <c r="BC4401" s="2"/>
      <c r="BD4401" s="2"/>
      <c r="BE4401" s="2"/>
      <c r="BF4401" s="2"/>
      <c r="BG4401" s="2"/>
      <c r="BH4401" s="2"/>
      <c r="BI4401" s="2"/>
      <c r="BJ4401" s="2"/>
      <c r="BK4401" s="2"/>
      <c r="BL4401" s="2"/>
      <c r="BM4401" s="2"/>
      <c r="BN4401" s="2"/>
      <c r="BO4401" s="2"/>
      <c r="BP4401" s="2"/>
      <c r="BQ4401" s="2"/>
      <c r="BR4401" s="2"/>
      <c r="BS4401" s="2"/>
      <c r="BT4401" s="2"/>
      <c r="BU4401" s="2"/>
      <c r="BV4401" s="2"/>
      <c r="BW4401" s="2"/>
      <c r="BX4401" s="2"/>
      <c r="BY4401" s="2"/>
      <c r="BZ4401" s="2"/>
      <c r="CA4401" s="2"/>
      <c r="CB4401" s="2"/>
      <c r="CC4401" s="2"/>
      <c r="CD4401" s="2"/>
    </row>
    <row r="4402" spans="1:82" x14ac:dyDescent="0.2">
      <c r="A4402" s="50"/>
      <c r="B4402" s="50"/>
      <c r="C4402" s="50"/>
      <c r="D4402" s="50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  <c r="BA4402" s="2"/>
      <c r="BB4402" s="2"/>
      <c r="BC4402" s="2"/>
      <c r="BD4402" s="2"/>
      <c r="BE4402" s="2"/>
      <c r="BF4402" s="2"/>
      <c r="BG4402" s="2"/>
      <c r="BH4402" s="2"/>
      <c r="BI4402" s="2"/>
      <c r="BJ4402" s="2"/>
      <c r="BK4402" s="2"/>
      <c r="BL4402" s="2"/>
      <c r="BM4402" s="2"/>
      <c r="BN4402" s="2"/>
      <c r="BO4402" s="2"/>
      <c r="BP4402" s="2"/>
      <c r="BQ4402" s="2"/>
      <c r="BR4402" s="2"/>
      <c r="BS4402" s="2"/>
      <c r="BT4402" s="2"/>
      <c r="BU4402" s="2"/>
      <c r="BV4402" s="2"/>
      <c r="BW4402" s="2"/>
      <c r="BX4402" s="2"/>
      <c r="BY4402" s="2"/>
      <c r="BZ4402" s="2"/>
      <c r="CA4402" s="2"/>
      <c r="CB4402" s="2"/>
      <c r="CC4402" s="2"/>
      <c r="CD4402" s="2"/>
    </row>
    <row r="4403" spans="1:82" x14ac:dyDescent="0.2">
      <c r="A4403" s="50"/>
      <c r="B4403" s="50"/>
      <c r="C4403" s="50"/>
      <c r="D4403" s="50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  <c r="BA4403" s="2"/>
      <c r="BB4403" s="2"/>
      <c r="BC4403" s="2"/>
      <c r="BD4403" s="2"/>
      <c r="BE4403" s="2"/>
      <c r="BF4403" s="2"/>
      <c r="BG4403" s="2"/>
      <c r="BH4403" s="2"/>
      <c r="BI4403" s="2"/>
      <c r="BJ4403" s="2"/>
      <c r="BK4403" s="2"/>
      <c r="BL4403" s="2"/>
      <c r="BM4403" s="2"/>
      <c r="BN4403" s="2"/>
      <c r="BO4403" s="2"/>
      <c r="BP4403" s="2"/>
      <c r="BQ4403" s="2"/>
      <c r="BR4403" s="2"/>
      <c r="BS4403" s="2"/>
      <c r="BT4403" s="2"/>
      <c r="BU4403" s="2"/>
      <c r="BV4403" s="2"/>
      <c r="BW4403" s="2"/>
      <c r="BX4403" s="2"/>
      <c r="BY4403" s="2"/>
      <c r="BZ4403" s="2"/>
      <c r="CA4403" s="2"/>
      <c r="CB4403" s="2"/>
      <c r="CC4403" s="2"/>
      <c r="CD4403" s="2"/>
    </row>
    <row r="4404" spans="1:82" x14ac:dyDescent="0.2">
      <c r="A4404" s="50"/>
      <c r="B4404" s="50"/>
      <c r="C4404" s="50"/>
      <c r="D4404" s="50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  <c r="BA4404" s="2"/>
      <c r="BB4404" s="2"/>
      <c r="BC4404" s="2"/>
      <c r="BD4404" s="2"/>
      <c r="BE4404" s="2"/>
      <c r="BF4404" s="2"/>
      <c r="BG4404" s="2"/>
      <c r="BH4404" s="2"/>
      <c r="BI4404" s="2"/>
      <c r="BJ4404" s="2"/>
      <c r="BK4404" s="2"/>
      <c r="BL4404" s="2"/>
      <c r="BM4404" s="2"/>
      <c r="BN4404" s="2"/>
      <c r="BO4404" s="2"/>
      <c r="BP4404" s="2"/>
      <c r="BQ4404" s="2"/>
      <c r="BR4404" s="2"/>
      <c r="BS4404" s="2"/>
      <c r="BT4404" s="2"/>
      <c r="BU4404" s="2"/>
      <c r="BV4404" s="2"/>
      <c r="BW4404" s="2"/>
      <c r="BX4404" s="2"/>
      <c r="BY4404" s="2"/>
      <c r="BZ4404" s="2"/>
      <c r="CA4404" s="2"/>
      <c r="CB4404" s="2"/>
      <c r="CC4404" s="2"/>
      <c r="CD4404" s="2"/>
    </row>
    <row r="4405" spans="1:82" x14ac:dyDescent="0.2">
      <c r="A4405" s="50"/>
      <c r="B4405" s="50"/>
      <c r="C4405" s="50"/>
      <c r="D4405" s="50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2"/>
      <c r="BD4405" s="2"/>
      <c r="BE4405" s="2"/>
      <c r="BF4405" s="2"/>
      <c r="BG4405" s="2"/>
      <c r="BH4405" s="2"/>
      <c r="BI4405" s="2"/>
      <c r="BJ4405" s="2"/>
      <c r="BK4405" s="2"/>
      <c r="BL4405" s="2"/>
      <c r="BM4405" s="2"/>
      <c r="BN4405" s="2"/>
      <c r="BO4405" s="2"/>
      <c r="BP4405" s="2"/>
      <c r="BQ4405" s="2"/>
      <c r="BR4405" s="2"/>
      <c r="BS4405" s="2"/>
      <c r="BT4405" s="2"/>
      <c r="BU4405" s="2"/>
      <c r="BV4405" s="2"/>
      <c r="BW4405" s="2"/>
      <c r="BX4405" s="2"/>
      <c r="BY4405" s="2"/>
      <c r="BZ4405" s="2"/>
      <c r="CA4405" s="2"/>
      <c r="CB4405" s="2"/>
      <c r="CC4405" s="2"/>
      <c r="CD4405" s="2"/>
    </row>
    <row r="4406" spans="1:82" x14ac:dyDescent="0.2">
      <c r="A4406" s="50"/>
      <c r="B4406" s="50"/>
      <c r="C4406" s="50"/>
      <c r="D4406" s="50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  <c r="BA4406" s="2"/>
      <c r="BB4406" s="2"/>
      <c r="BC4406" s="2"/>
      <c r="BD4406" s="2"/>
      <c r="BE4406" s="2"/>
      <c r="BF4406" s="2"/>
      <c r="BG4406" s="2"/>
      <c r="BH4406" s="2"/>
      <c r="BI4406" s="2"/>
      <c r="BJ4406" s="2"/>
      <c r="BK4406" s="2"/>
      <c r="BL4406" s="2"/>
      <c r="BM4406" s="2"/>
      <c r="BN4406" s="2"/>
      <c r="BO4406" s="2"/>
      <c r="BP4406" s="2"/>
      <c r="BQ4406" s="2"/>
      <c r="BR4406" s="2"/>
      <c r="BS4406" s="2"/>
      <c r="BT4406" s="2"/>
      <c r="BU4406" s="2"/>
      <c r="BV4406" s="2"/>
      <c r="BW4406" s="2"/>
      <c r="BX4406" s="2"/>
      <c r="BY4406" s="2"/>
      <c r="BZ4406" s="2"/>
      <c r="CA4406" s="2"/>
      <c r="CB4406" s="2"/>
      <c r="CC4406" s="2"/>
      <c r="CD4406" s="2"/>
    </row>
    <row r="4407" spans="1:82" x14ac:dyDescent="0.2">
      <c r="A4407" s="50"/>
      <c r="B4407" s="50"/>
      <c r="C4407" s="50"/>
      <c r="D4407" s="50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  <c r="BA4407" s="2"/>
      <c r="BB4407" s="2"/>
      <c r="BC4407" s="2"/>
      <c r="BD4407" s="2"/>
      <c r="BE4407" s="2"/>
      <c r="BF4407" s="2"/>
      <c r="BG4407" s="2"/>
      <c r="BH4407" s="2"/>
      <c r="BI4407" s="2"/>
      <c r="BJ4407" s="2"/>
      <c r="BK4407" s="2"/>
      <c r="BL4407" s="2"/>
      <c r="BM4407" s="2"/>
      <c r="BN4407" s="2"/>
      <c r="BO4407" s="2"/>
      <c r="BP4407" s="2"/>
      <c r="BQ4407" s="2"/>
      <c r="BR4407" s="2"/>
      <c r="BS4407" s="2"/>
      <c r="BT4407" s="2"/>
      <c r="BU4407" s="2"/>
      <c r="BV4407" s="2"/>
      <c r="BW4407" s="2"/>
      <c r="BX4407" s="2"/>
      <c r="BY4407" s="2"/>
      <c r="BZ4407" s="2"/>
      <c r="CA4407" s="2"/>
      <c r="CB4407" s="2"/>
      <c r="CC4407" s="2"/>
      <c r="CD4407" s="2"/>
    </row>
    <row r="4408" spans="1:82" x14ac:dyDescent="0.2">
      <c r="A4408" s="50"/>
      <c r="B4408" s="50"/>
      <c r="C4408" s="50"/>
      <c r="D4408" s="50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2"/>
      <c r="BD4408" s="2"/>
      <c r="BE4408" s="2"/>
      <c r="BF4408" s="2"/>
      <c r="BG4408" s="2"/>
      <c r="BH4408" s="2"/>
      <c r="BI4408" s="2"/>
      <c r="BJ4408" s="2"/>
      <c r="BK4408" s="2"/>
      <c r="BL4408" s="2"/>
      <c r="BM4408" s="2"/>
      <c r="BN4408" s="2"/>
      <c r="BO4408" s="2"/>
      <c r="BP4408" s="2"/>
      <c r="BQ4408" s="2"/>
      <c r="BR4408" s="2"/>
      <c r="BS4408" s="2"/>
      <c r="BT4408" s="2"/>
      <c r="BU4408" s="2"/>
      <c r="BV4408" s="2"/>
      <c r="BW4408" s="2"/>
      <c r="BX4408" s="2"/>
      <c r="BY4408" s="2"/>
      <c r="BZ4408" s="2"/>
      <c r="CA4408" s="2"/>
      <c r="CB4408" s="2"/>
      <c r="CC4408" s="2"/>
      <c r="CD4408" s="2"/>
    </row>
    <row r="4409" spans="1:82" x14ac:dyDescent="0.2">
      <c r="A4409" s="50"/>
      <c r="B4409" s="50"/>
      <c r="C4409" s="50"/>
      <c r="D4409" s="50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  <c r="BA4409" s="2"/>
      <c r="BB4409" s="2"/>
      <c r="BC4409" s="2"/>
      <c r="BD4409" s="2"/>
      <c r="BE4409" s="2"/>
      <c r="BF4409" s="2"/>
      <c r="BG4409" s="2"/>
      <c r="BH4409" s="2"/>
      <c r="BI4409" s="2"/>
      <c r="BJ4409" s="2"/>
      <c r="BK4409" s="2"/>
      <c r="BL4409" s="2"/>
      <c r="BM4409" s="2"/>
      <c r="BN4409" s="2"/>
      <c r="BO4409" s="2"/>
      <c r="BP4409" s="2"/>
      <c r="BQ4409" s="2"/>
      <c r="BR4409" s="2"/>
      <c r="BS4409" s="2"/>
      <c r="BT4409" s="2"/>
      <c r="BU4409" s="2"/>
      <c r="BV4409" s="2"/>
      <c r="BW4409" s="2"/>
      <c r="BX4409" s="2"/>
      <c r="BY4409" s="2"/>
      <c r="BZ4409" s="2"/>
      <c r="CA4409" s="2"/>
      <c r="CB4409" s="2"/>
      <c r="CC4409" s="2"/>
      <c r="CD4409" s="2"/>
    </row>
    <row r="4410" spans="1:82" x14ac:dyDescent="0.2">
      <c r="A4410" s="50"/>
      <c r="B4410" s="50"/>
      <c r="C4410" s="50"/>
      <c r="D4410" s="50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  <c r="BA4410" s="2"/>
      <c r="BB4410" s="2"/>
      <c r="BC4410" s="2"/>
      <c r="BD4410" s="2"/>
      <c r="BE4410" s="2"/>
      <c r="BF4410" s="2"/>
      <c r="BG4410" s="2"/>
      <c r="BH4410" s="2"/>
      <c r="BI4410" s="2"/>
      <c r="BJ4410" s="2"/>
      <c r="BK4410" s="2"/>
      <c r="BL4410" s="2"/>
      <c r="BM4410" s="2"/>
      <c r="BN4410" s="2"/>
      <c r="BO4410" s="2"/>
      <c r="BP4410" s="2"/>
      <c r="BQ4410" s="2"/>
      <c r="BR4410" s="2"/>
      <c r="BS4410" s="2"/>
      <c r="BT4410" s="2"/>
      <c r="BU4410" s="2"/>
      <c r="BV4410" s="2"/>
      <c r="BW4410" s="2"/>
      <c r="BX4410" s="2"/>
      <c r="BY4410" s="2"/>
      <c r="BZ4410" s="2"/>
      <c r="CA4410" s="2"/>
      <c r="CB4410" s="2"/>
      <c r="CC4410" s="2"/>
      <c r="CD4410" s="2"/>
    </row>
    <row r="4411" spans="1:82" x14ac:dyDescent="0.2">
      <c r="A4411" s="50"/>
      <c r="B4411" s="50"/>
      <c r="C4411" s="50"/>
      <c r="D4411" s="50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2"/>
      <c r="BD4411" s="2"/>
      <c r="BE4411" s="2"/>
      <c r="BF4411" s="2"/>
      <c r="BG4411" s="2"/>
      <c r="BH4411" s="2"/>
      <c r="BI4411" s="2"/>
      <c r="BJ4411" s="2"/>
      <c r="BK4411" s="2"/>
      <c r="BL4411" s="2"/>
      <c r="BM4411" s="2"/>
      <c r="BN4411" s="2"/>
      <c r="BO4411" s="2"/>
      <c r="BP4411" s="2"/>
      <c r="BQ4411" s="2"/>
      <c r="BR4411" s="2"/>
      <c r="BS4411" s="2"/>
      <c r="BT4411" s="2"/>
      <c r="BU4411" s="2"/>
      <c r="BV4411" s="2"/>
      <c r="BW4411" s="2"/>
      <c r="BX4411" s="2"/>
      <c r="BY4411" s="2"/>
      <c r="BZ4411" s="2"/>
      <c r="CA4411" s="2"/>
      <c r="CB4411" s="2"/>
      <c r="CC4411" s="2"/>
      <c r="CD4411" s="2"/>
    </row>
    <row r="4412" spans="1:82" x14ac:dyDescent="0.2">
      <c r="A4412" s="50"/>
      <c r="B4412" s="50"/>
      <c r="C4412" s="50"/>
      <c r="D4412" s="50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  <c r="BA4412" s="2"/>
      <c r="BB4412" s="2"/>
      <c r="BC4412" s="2"/>
      <c r="BD4412" s="2"/>
      <c r="BE4412" s="2"/>
      <c r="BF4412" s="2"/>
      <c r="BG4412" s="2"/>
      <c r="BH4412" s="2"/>
      <c r="BI4412" s="2"/>
      <c r="BJ4412" s="2"/>
      <c r="BK4412" s="2"/>
      <c r="BL4412" s="2"/>
      <c r="BM4412" s="2"/>
      <c r="BN4412" s="2"/>
      <c r="BO4412" s="2"/>
      <c r="BP4412" s="2"/>
      <c r="BQ4412" s="2"/>
      <c r="BR4412" s="2"/>
      <c r="BS4412" s="2"/>
      <c r="BT4412" s="2"/>
      <c r="BU4412" s="2"/>
      <c r="BV4412" s="2"/>
      <c r="BW4412" s="2"/>
      <c r="BX4412" s="2"/>
      <c r="BY4412" s="2"/>
      <c r="BZ4412" s="2"/>
      <c r="CA4412" s="2"/>
      <c r="CB4412" s="2"/>
      <c r="CC4412" s="2"/>
      <c r="CD4412" s="2"/>
    </row>
    <row r="4413" spans="1:82" x14ac:dyDescent="0.2">
      <c r="A4413" s="50"/>
      <c r="B4413" s="50"/>
      <c r="C4413" s="50"/>
      <c r="D4413" s="50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2"/>
      <c r="BD4413" s="2"/>
      <c r="BE4413" s="2"/>
      <c r="BF4413" s="2"/>
      <c r="BG4413" s="2"/>
      <c r="BH4413" s="2"/>
      <c r="BI4413" s="2"/>
      <c r="BJ4413" s="2"/>
      <c r="BK4413" s="2"/>
      <c r="BL4413" s="2"/>
      <c r="BM4413" s="2"/>
      <c r="BN4413" s="2"/>
      <c r="BO4413" s="2"/>
      <c r="BP4413" s="2"/>
      <c r="BQ4413" s="2"/>
      <c r="BR4413" s="2"/>
      <c r="BS4413" s="2"/>
      <c r="BT4413" s="2"/>
      <c r="BU4413" s="2"/>
      <c r="BV4413" s="2"/>
      <c r="BW4413" s="2"/>
      <c r="BX4413" s="2"/>
      <c r="BY4413" s="2"/>
      <c r="BZ4413" s="2"/>
      <c r="CA4413" s="2"/>
      <c r="CB4413" s="2"/>
      <c r="CC4413" s="2"/>
      <c r="CD4413" s="2"/>
    </row>
    <row r="4414" spans="1:82" x14ac:dyDescent="0.2">
      <c r="A4414" s="50"/>
      <c r="B4414" s="50"/>
      <c r="C4414" s="50"/>
      <c r="D4414" s="50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  <c r="BA4414" s="2"/>
      <c r="BB4414" s="2"/>
      <c r="BC4414" s="2"/>
      <c r="BD4414" s="2"/>
      <c r="BE4414" s="2"/>
      <c r="BF4414" s="2"/>
      <c r="BG4414" s="2"/>
      <c r="BH4414" s="2"/>
      <c r="BI4414" s="2"/>
      <c r="BJ4414" s="2"/>
      <c r="BK4414" s="2"/>
      <c r="BL4414" s="2"/>
      <c r="BM4414" s="2"/>
      <c r="BN4414" s="2"/>
      <c r="BO4414" s="2"/>
      <c r="BP4414" s="2"/>
      <c r="BQ4414" s="2"/>
      <c r="BR4414" s="2"/>
      <c r="BS4414" s="2"/>
      <c r="BT4414" s="2"/>
      <c r="BU4414" s="2"/>
      <c r="BV4414" s="2"/>
      <c r="BW4414" s="2"/>
      <c r="BX4414" s="2"/>
      <c r="BY4414" s="2"/>
      <c r="BZ4414" s="2"/>
      <c r="CA4414" s="2"/>
      <c r="CB4414" s="2"/>
      <c r="CC4414" s="2"/>
      <c r="CD4414" s="2"/>
    </row>
    <row r="4415" spans="1:82" x14ac:dyDescent="0.2">
      <c r="A4415" s="50"/>
      <c r="B4415" s="50"/>
      <c r="C4415" s="50"/>
      <c r="D4415" s="50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2"/>
      <c r="BD4415" s="2"/>
      <c r="BE4415" s="2"/>
      <c r="BF4415" s="2"/>
      <c r="BG4415" s="2"/>
      <c r="BH4415" s="2"/>
      <c r="BI4415" s="2"/>
      <c r="BJ4415" s="2"/>
      <c r="BK4415" s="2"/>
      <c r="BL4415" s="2"/>
      <c r="BM4415" s="2"/>
      <c r="BN4415" s="2"/>
      <c r="BO4415" s="2"/>
      <c r="BP4415" s="2"/>
      <c r="BQ4415" s="2"/>
      <c r="BR4415" s="2"/>
      <c r="BS4415" s="2"/>
      <c r="BT4415" s="2"/>
      <c r="BU4415" s="2"/>
      <c r="BV4415" s="2"/>
      <c r="BW4415" s="2"/>
      <c r="BX4415" s="2"/>
      <c r="BY4415" s="2"/>
      <c r="BZ4415" s="2"/>
      <c r="CA4415" s="2"/>
      <c r="CB4415" s="2"/>
      <c r="CC4415" s="2"/>
      <c r="CD4415" s="2"/>
    </row>
    <row r="4416" spans="1:82" x14ac:dyDescent="0.2">
      <c r="A4416" s="50"/>
      <c r="B4416" s="50"/>
      <c r="C4416" s="50"/>
      <c r="D4416" s="50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2"/>
      <c r="BD4416" s="2"/>
      <c r="BE4416" s="2"/>
      <c r="BF4416" s="2"/>
      <c r="BG4416" s="2"/>
      <c r="BH4416" s="2"/>
      <c r="BI4416" s="2"/>
      <c r="BJ4416" s="2"/>
      <c r="BK4416" s="2"/>
      <c r="BL4416" s="2"/>
      <c r="BM4416" s="2"/>
      <c r="BN4416" s="2"/>
      <c r="BO4416" s="2"/>
      <c r="BP4416" s="2"/>
      <c r="BQ4416" s="2"/>
      <c r="BR4416" s="2"/>
      <c r="BS4416" s="2"/>
      <c r="BT4416" s="2"/>
      <c r="BU4416" s="2"/>
      <c r="BV4416" s="2"/>
      <c r="BW4416" s="2"/>
      <c r="BX4416" s="2"/>
      <c r="BY4416" s="2"/>
      <c r="BZ4416" s="2"/>
      <c r="CA4416" s="2"/>
      <c r="CB4416" s="2"/>
      <c r="CC4416" s="2"/>
      <c r="CD4416" s="2"/>
    </row>
    <row r="4417" spans="1:82" x14ac:dyDescent="0.2">
      <c r="A4417" s="50"/>
      <c r="B4417" s="50"/>
      <c r="C4417" s="50"/>
      <c r="D4417" s="50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  <c r="BA4417" s="2"/>
      <c r="BB4417" s="2"/>
      <c r="BC4417" s="2"/>
      <c r="BD4417" s="2"/>
      <c r="BE4417" s="2"/>
      <c r="BF4417" s="2"/>
      <c r="BG4417" s="2"/>
      <c r="BH4417" s="2"/>
      <c r="BI4417" s="2"/>
      <c r="BJ4417" s="2"/>
      <c r="BK4417" s="2"/>
      <c r="BL4417" s="2"/>
      <c r="BM4417" s="2"/>
      <c r="BN4417" s="2"/>
      <c r="BO4417" s="2"/>
      <c r="BP4417" s="2"/>
      <c r="BQ4417" s="2"/>
      <c r="BR4417" s="2"/>
      <c r="BS4417" s="2"/>
      <c r="BT4417" s="2"/>
      <c r="BU4417" s="2"/>
      <c r="BV4417" s="2"/>
      <c r="BW4417" s="2"/>
      <c r="BX4417" s="2"/>
      <c r="BY4417" s="2"/>
      <c r="BZ4417" s="2"/>
      <c r="CA4417" s="2"/>
      <c r="CB4417" s="2"/>
      <c r="CC4417" s="2"/>
      <c r="CD4417" s="2"/>
    </row>
    <row r="4418" spans="1:82" x14ac:dyDescent="0.2">
      <c r="A4418" s="50"/>
      <c r="B4418" s="50"/>
      <c r="C4418" s="50"/>
      <c r="D4418" s="50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2"/>
      <c r="BD4418" s="2"/>
      <c r="BE4418" s="2"/>
      <c r="BF4418" s="2"/>
      <c r="BG4418" s="2"/>
      <c r="BH4418" s="2"/>
      <c r="BI4418" s="2"/>
      <c r="BJ4418" s="2"/>
      <c r="BK4418" s="2"/>
      <c r="BL4418" s="2"/>
      <c r="BM4418" s="2"/>
      <c r="BN4418" s="2"/>
      <c r="BO4418" s="2"/>
      <c r="BP4418" s="2"/>
      <c r="BQ4418" s="2"/>
      <c r="BR4418" s="2"/>
      <c r="BS4418" s="2"/>
      <c r="BT4418" s="2"/>
      <c r="BU4418" s="2"/>
      <c r="BV4418" s="2"/>
      <c r="BW4418" s="2"/>
      <c r="BX4418" s="2"/>
      <c r="BY4418" s="2"/>
      <c r="BZ4418" s="2"/>
      <c r="CA4418" s="2"/>
      <c r="CB4418" s="2"/>
      <c r="CC4418" s="2"/>
      <c r="CD4418" s="2"/>
    </row>
    <row r="4419" spans="1:82" x14ac:dyDescent="0.2">
      <c r="A4419" s="50"/>
      <c r="B4419" s="50"/>
      <c r="C4419" s="50"/>
      <c r="D4419" s="50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  <c r="BA4419" s="2"/>
      <c r="BB4419" s="2"/>
      <c r="BC4419" s="2"/>
      <c r="BD4419" s="2"/>
      <c r="BE4419" s="2"/>
      <c r="BF4419" s="2"/>
      <c r="BG4419" s="2"/>
      <c r="BH4419" s="2"/>
      <c r="BI4419" s="2"/>
      <c r="BJ4419" s="2"/>
      <c r="BK4419" s="2"/>
      <c r="BL4419" s="2"/>
      <c r="BM4419" s="2"/>
      <c r="BN4419" s="2"/>
      <c r="BO4419" s="2"/>
      <c r="BP4419" s="2"/>
      <c r="BQ4419" s="2"/>
      <c r="BR4419" s="2"/>
      <c r="BS4419" s="2"/>
      <c r="BT4419" s="2"/>
      <c r="BU4419" s="2"/>
      <c r="BV4419" s="2"/>
      <c r="BW4419" s="2"/>
      <c r="BX4419" s="2"/>
      <c r="BY4419" s="2"/>
      <c r="BZ4419" s="2"/>
      <c r="CA4419" s="2"/>
      <c r="CB4419" s="2"/>
      <c r="CC4419" s="2"/>
      <c r="CD4419" s="2"/>
    </row>
    <row r="4420" spans="1:82" x14ac:dyDescent="0.2">
      <c r="A4420" s="50"/>
      <c r="B4420" s="50"/>
      <c r="C4420" s="50"/>
      <c r="D4420" s="50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  <c r="BA4420" s="2"/>
      <c r="BB4420" s="2"/>
      <c r="BC4420" s="2"/>
      <c r="BD4420" s="2"/>
      <c r="BE4420" s="2"/>
      <c r="BF4420" s="2"/>
      <c r="BG4420" s="2"/>
      <c r="BH4420" s="2"/>
      <c r="BI4420" s="2"/>
      <c r="BJ4420" s="2"/>
      <c r="BK4420" s="2"/>
      <c r="BL4420" s="2"/>
      <c r="BM4420" s="2"/>
      <c r="BN4420" s="2"/>
      <c r="BO4420" s="2"/>
      <c r="BP4420" s="2"/>
      <c r="BQ4420" s="2"/>
      <c r="BR4420" s="2"/>
      <c r="BS4420" s="2"/>
      <c r="BT4420" s="2"/>
      <c r="BU4420" s="2"/>
      <c r="BV4420" s="2"/>
      <c r="BW4420" s="2"/>
      <c r="BX4420" s="2"/>
      <c r="BY4420" s="2"/>
      <c r="BZ4420" s="2"/>
      <c r="CA4420" s="2"/>
      <c r="CB4420" s="2"/>
      <c r="CC4420" s="2"/>
      <c r="CD4420" s="2"/>
    </row>
    <row r="4421" spans="1:82" x14ac:dyDescent="0.2">
      <c r="A4421" s="50"/>
      <c r="B4421" s="50"/>
      <c r="C4421" s="50"/>
      <c r="D4421" s="50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  <c r="BA4421" s="2"/>
      <c r="BB4421" s="2"/>
      <c r="BC4421" s="2"/>
      <c r="BD4421" s="2"/>
      <c r="BE4421" s="2"/>
      <c r="BF4421" s="2"/>
      <c r="BG4421" s="2"/>
      <c r="BH4421" s="2"/>
      <c r="BI4421" s="2"/>
      <c r="BJ4421" s="2"/>
      <c r="BK4421" s="2"/>
      <c r="BL4421" s="2"/>
      <c r="BM4421" s="2"/>
      <c r="BN4421" s="2"/>
      <c r="BO4421" s="2"/>
      <c r="BP4421" s="2"/>
      <c r="BQ4421" s="2"/>
      <c r="BR4421" s="2"/>
      <c r="BS4421" s="2"/>
      <c r="BT4421" s="2"/>
      <c r="BU4421" s="2"/>
      <c r="BV4421" s="2"/>
      <c r="BW4421" s="2"/>
      <c r="BX4421" s="2"/>
      <c r="BY4421" s="2"/>
      <c r="BZ4421" s="2"/>
      <c r="CA4421" s="2"/>
      <c r="CB4421" s="2"/>
      <c r="CC4421" s="2"/>
      <c r="CD4421" s="2"/>
    </row>
    <row r="4422" spans="1:82" x14ac:dyDescent="0.2">
      <c r="A4422" s="50"/>
      <c r="B4422" s="50"/>
      <c r="C4422" s="50"/>
      <c r="D4422" s="50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  <c r="BA4422" s="2"/>
      <c r="BB4422" s="2"/>
      <c r="BC4422" s="2"/>
      <c r="BD4422" s="2"/>
      <c r="BE4422" s="2"/>
      <c r="BF4422" s="2"/>
      <c r="BG4422" s="2"/>
      <c r="BH4422" s="2"/>
      <c r="BI4422" s="2"/>
      <c r="BJ4422" s="2"/>
      <c r="BK4422" s="2"/>
      <c r="BL4422" s="2"/>
      <c r="BM4422" s="2"/>
      <c r="BN4422" s="2"/>
      <c r="BO4422" s="2"/>
      <c r="BP4422" s="2"/>
      <c r="BQ4422" s="2"/>
      <c r="BR4422" s="2"/>
      <c r="BS4422" s="2"/>
      <c r="BT4422" s="2"/>
      <c r="BU4422" s="2"/>
      <c r="BV4422" s="2"/>
      <c r="BW4422" s="2"/>
      <c r="BX4422" s="2"/>
      <c r="BY4422" s="2"/>
      <c r="BZ4422" s="2"/>
      <c r="CA4422" s="2"/>
      <c r="CB4422" s="2"/>
      <c r="CC4422" s="2"/>
      <c r="CD4422" s="2"/>
    </row>
    <row r="4423" spans="1:82" x14ac:dyDescent="0.2">
      <c r="A4423" s="50"/>
      <c r="B4423" s="50"/>
      <c r="C4423" s="50"/>
      <c r="D4423" s="50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2"/>
      <c r="BD4423" s="2"/>
      <c r="BE4423" s="2"/>
      <c r="BF4423" s="2"/>
      <c r="BG4423" s="2"/>
      <c r="BH4423" s="2"/>
      <c r="BI4423" s="2"/>
      <c r="BJ4423" s="2"/>
      <c r="BK4423" s="2"/>
      <c r="BL4423" s="2"/>
      <c r="BM4423" s="2"/>
      <c r="BN4423" s="2"/>
      <c r="BO4423" s="2"/>
      <c r="BP4423" s="2"/>
      <c r="BQ4423" s="2"/>
      <c r="BR4423" s="2"/>
      <c r="BS4423" s="2"/>
      <c r="BT4423" s="2"/>
      <c r="BU4423" s="2"/>
      <c r="BV4423" s="2"/>
      <c r="BW4423" s="2"/>
      <c r="BX4423" s="2"/>
      <c r="BY4423" s="2"/>
      <c r="BZ4423" s="2"/>
      <c r="CA4423" s="2"/>
      <c r="CB4423" s="2"/>
      <c r="CC4423" s="2"/>
      <c r="CD4423" s="2"/>
    </row>
    <row r="4424" spans="1:82" x14ac:dyDescent="0.2">
      <c r="A4424" s="50"/>
      <c r="B4424" s="50"/>
      <c r="C4424" s="50"/>
      <c r="D4424" s="50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2"/>
      <c r="BD4424" s="2"/>
      <c r="BE4424" s="2"/>
      <c r="BF4424" s="2"/>
      <c r="BG4424" s="2"/>
      <c r="BH4424" s="2"/>
      <c r="BI4424" s="2"/>
      <c r="BJ4424" s="2"/>
      <c r="BK4424" s="2"/>
      <c r="BL4424" s="2"/>
      <c r="BM4424" s="2"/>
      <c r="BN4424" s="2"/>
      <c r="BO4424" s="2"/>
      <c r="BP4424" s="2"/>
      <c r="BQ4424" s="2"/>
      <c r="BR4424" s="2"/>
      <c r="BS4424" s="2"/>
      <c r="BT4424" s="2"/>
      <c r="BU4424" s="2"/>
      <c r="BV4424" s="2"/>
      <c r="BW4424" s="2"/>
      <c r="BX4424" s="2"/>
      <c r="BY4424" s="2"/>
      <c r="BZ4424" s="2"/>
      <c r="CA4424" s="2"/>
      <c r="CB4424" s="2"/>
      <c r="CC4424" s="2"/>
      <c r="CD4424" s="2"/>
    </row>
    <row r="4425" spans="1:82" x14ac:dyDescent="0.2">
      <c r="A4425" s="50"/>
      <c r="B4425" s="50"/>
      <c r="C4425" s="50"/>
      <c r="D4425" s="50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  <c r="BA4425" s="2"/>
      <c r="BB4425" s="2"/>
      <c r="BC4425" s="2"/>
      <c r="BD4425" s="2"/>
      <c r="BE4425" s="2"/>
      <c r="BF4425" s="2"/>
      <c r="BG4425" s="2"/>
      <c r="BH4425" s="2"/>
      <c r="BI4425" s="2"/>
      <c r="BJ4425" s="2"/>
      <c r="BK4425" s="2"/>
      <c r="BL4425" s="2"/>
      <c r="BM4425" s="2"/>
      <c r="BN4425" s="2"/>
      <c r="BO4425" s="2"/>
      <c r="BP4425" s="2"/>
      <c r="BQ4425" s="2"/>
      <c r="BR4425" s="2"/>
      <c r="BS4425" s="2"/>
      <c r="BT4425" s="2"/>
      <c r="BU4425" s="2"/>
      <c r="BV4425" s="2"/>
      <c r="BW4425" s="2"/>
      <c r="BX4425" s="2"/>
      <c r="BY4425" s="2"/>
      <c r="BZ4425" s="2"/>
      <c r="CA4425" s="2"/>
      <c r="CB4425" s="2"/>
      <c r="CC4425" s="2"/>
      <c r="CD4425" s="2"/>
    </row>
    <row r="4426" spans="1:82" x14ac:dyDescent="0.2">
      <c r="A4426" s="50"/>
      <c r="B4426" s="50"/>
      <c r="C4426" s="50"/>
      <c r="D4426" s="50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  <c r="BA4426" s="2"/>
      <c r="BB4426" s="2"/>
      <c r="BC4426" s="2"/>
      <c r="BD4426" s="2"/>
      <c r="BE4426" s="2"/>
      <c r="BF4426" s="2"/>
      <c r="BG4426" s="2"/>
      <c r="BH4426" s="2"/>
      <c r="BI4426" s="2"/>
      <c r="BJ4426" s="2"/>
      <c r="BK4426" s="2"/>
      <c r="BL4426" s="2"/>
      <c r="BM4426" s="2"/>
      <c r="BN4426" s="2"/>
      <c r="BO4426" s="2"/>
      <c r="BP4426" s="2"/>
      <c r="BQ4426" s="2"/>
      <c r="BR4426" s="2"/>
      <c r="BS4426" s="2"/>
      <c r="BT4426" s="2"/>
      <c r="BU4426" s="2"/>
      <c r="BV4426" s="2"/>
      <c r="BW4426" s="2"/>
      <c r="BX4426" s="2"/>
      <c r="BY4426" s="2"/>
      <c r="BZ4426" s="2"/>
      <c r="CA4426" s="2"/>
      <c r="CB4426" s="2"/>
      <c r="CC4426" s="2"/>
      <c r="CD4426" s="2"/>
    </row>
    <row r="4427" spans="1:82" x14ac:dyDescent="0.2">
      <c r="A4427" s="50"/>
      <c r="B4427" s="50"/>
      <c r="C4427" s="50"/>
      <c r="D4427" s="50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2"/>
      <c r="BD4427" s="2"/>
      <c r="BE4427" s="2"/>
      <c r="BF4427" s="2"/>
      <c r="BG4427" s="2"/>
      <c r="BH4427" s="2"/>
      <c r="BI4427" s="2"/>
      <c r="BJ4427" s="2"/>
      <c r="BK4427" s="2"/>
      <c r="BL4427" s="2"/>
      <c r="BM4427" s="2"/>
      <c r="BN4427" s="2"/>
      <c r="BO4427" s="2"/>
      <c r="BP4427" s="2"/>
      <c r="BQ4427" s="2"/>
      <c r="BR4427" s="2"/>
      <c r="BS4427" s="2"/>
      <c r="BT4427" s="2"/>
      <c r="BU4427" s="2"/>
      <c r="BV4427" s="2"/>
      <c r="BW4427" s="2"/>
      <c r="BX4427" s="2"/>
      <c r="BY4427" s="2"/>
      <c r="BZ4427" s="2"/>
      <c r="CA4427" s="2"/>
      <c r="CB4427" s="2"/>
      <c r="CC4427" s="2"/>
      <c r="CD4427" s="2"/>
    </row>
    <row r="4428" spans="1:82" x14ac:dyDescent="0.2">
      <c r="A4428" s="50"/>
      <c r="B4428" s="50"/>
      <c r="C4428" s="50"/>
      <c r="D4428" s="50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  <c r="BA4428" s="2"/>
      <c r="BB4428" s="2"/>
      <c r="BC4428" s="2"/>
      <c r="BD4428" s="2"/>
      <c r="BE4428" s="2"/>
      <c r="BF4428" s="2"/>
      <c r="BG4428" s="2"/>
      <c r="BH4428" s="2"/>
      <c r="BI4428" s="2"/>
      <c r="BJ4428" s="2"/>
      <c r="BK4428" s="2"/>
      <c r="BL4428" s="2"/>
      <c r="BM4428" s="2"/>
      <c r="BN4428" s="2"/>
      <c r="BO4428" s="2"/>
      <c r="BP4428" s="2"/>
      <c r="BQ4428" s="2"/>
      <c r="BR4428" s="2"/>
      <c r="BS4428" s="2"/>
      <c r="BT4428" s="2"/>
      <c r="BU4428" s="2"/>
      <c r="BV4428" s="2"/>
      <c r="BW4428" s="2"/>
      <c r="BX4428" s="2"/>
      <c r="BY4428" s="2"/>
      <c r="BZ4428" s="2"/>
      <c r="CA4428" s="2"/>
      <c r="CB4428" s="2"/>
      <c r="CC4428" s="2"/>
      <c r="CD4428" s="2"/>
    </row>
    <row r="4429" spans="1:82" x14ac:dyDescent="0.2">
      <c r="A4429" s="50"/>
      <c r="B4429" s="50"/>
      <c r="C4429" s="50"/>
      <c r="D4429" s="50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  <c r="BA4429" s="2"/>
      <c r="BB4429" s="2"/>
      <c r="BC4429" s="2"/>
      <c r="BD4429" s="2"/>
      <c r="BE4429" s="2"/>
      <c r="BF4429" s="2"/>
      <c r="BG4429" s="2"/>
      <c r="BH4429" s="2"/>
      <c r="BI4429" s="2"/>
      <c r="BJ4429" s="2"/>
      <c r="BK4429" s="2"/>
      <c r="BL4429" s="2"/>
      <c r="BM4429" s="2"/>
      <c r="BN4429" s="2"/>
      <c r="BO4429" s="2"/>
      <c r="BP4429" s="2"/>
      <c r="BQ4429" s="2"/>
      <c r="BR4429" s="2"/>
      <c r="BS4429" s="2"/>
      <c r="BT4429" s="2"/>
      <c r="BU4429" s="2"/>
      <c r="BV4429" s="2"/>
      <c r="BW4429" s="2"/>
      <c r="BX4429" s="2"/>
      <c r="BY4429" s="2"/>
      <c r="BZ4429" s="2"/>
      <c r="CA4429" s="2"/>
      <c r="CB4429" s="2"/>
      <c r="CC4429" s="2"/>
      <c r="CD4429" s="2"/>
    </row>
    <row r="4430" spans="1:82" x14ac:dyDescent="0.2">
      <c r="A4430" s="50"/>
      <c r="B4430" s="50"/>
      <c r="C4430" s="50"/>
      <c r="D4430" s="50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2"/>
      <c r="BD4430" s="2"/>
      <c r="BE4430" s="2"/>
      <c r="BF4430" s="2"/>
      <c r="BG4430" s="2"/>
      <c r="BH4430" s="2"/>
      <c r="BI4430" s="2"/>
      <c r="BJ4430" s="2"/>
      <c r="BK4430" s="2"/>
      <c r="BL4430" s="2"/>
      <c r="BM4430" s="2"/>
      <c r="BN4430" s="2"/>
      <c r="BO4430" s="2"/>
      <c r="BP4430" s="2"/>
      <c r="BQ4430" s="2"/>
      <c r="BR4430" s="2"/>
      <c r="BS4430" s="2"/>
      <c r="BT4430" s="2"/>
      <c r="BU4430" s="2"/>
      <c r="BV4430" s="2"/>
      <c r="BW4430" s="2"/>
      <c r="BX4430" s="2"/>
      <c r="BY4430" s="2"/>
      <c r="BZ4430" s="2"/>
      <c r="CA4430" s="2"/>
      <c r="CB4430" s="2"/>
      <c r="CC4430" s="2"/>
      <c r="CD4430" s="2"/>
    </row>
    <row r="4431" spans="1:82" x14ac:dyDescent="0.2">
      <c r="A4431" s="50"/>
      <c r="B4431" s="50"/>
      <c r="C4431" s="50"/>
      <c r="D4431" s="50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  <c r="BA4431" s="2"/>
      <c r="BB4431" s="2"/>
      <c r="BC4431" s="2"/>
      <c r="BD4431" s="2"/>
      <c r="BE4431" s="2"/>
      <c r="BF4431" s="2"/>
      <c r="BG4431" s="2"/>
      <c r="BH4431" s="2"/>
      <c r="BI4431" s="2"/>
      <c r="BJ4431" s="2"/>
      <c r="BK4431" s="2"/>
      <c r="BL4431" s="2"/>
      <c r="BM4431" s="2"/>
      <c r="BN4431" s="2"/>
      <c r="BO4431" s="2"/>
      <c r="BP4431" s="2"/>
      <c r="BQ4431" s="2"/>
      <c r="BR4431" s="2"/>
      <c r="BS4431" s="2"/>
      <c r="BT4431" s="2"/>
      <c r="BU4431" s="2"/>
      <c r="BV4431" s="2"/>
      <c r="BW4431" s="2"/>
      <c r="BX4431" s="2"/>
      <c r="BY4431" s="2"/>
      <c r="BZ4431" s="2"/>
      <c r="CA4431" s="2"/>
      <c r="CB4431" s="2"/>
      <c r="CC4431" s="2"/>
      <c r="CD4431" s="2"/>
    </row>
    <row r="4432" spans="1:82" x14ac:dyDescent="0.2">
      <c r="A4432" s="50"/>
      <c r="B4432" s="50"/>
      <c r="C4432" s="50"/>
      <c r="D4432" s="50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  <c r="BA4432" s="2"/>
      <c r="BB4432" s="2"/>
      <c r="BC4432" s="2"/>
      <c r="BD4432" s="2"/>
      <c r="BE4432" s="2"/>
      <c r="BF4432" s="2"/>
      <c r="BG4432" s="2"/>
      <c r="BH4432" s="2"/>
      <c r="BI4432" s="2"/>
      <c r="BJ4432" s="2"/>
      <c r="BK4432" s="2"/>
      <c r="BL4432" s="2"/>
      <c r="BM4432" s="2"/>
      <c r="BN4432" s="2"/>
      <c r="BO4432" s="2"/>
      <c r="BP4432" s="2"/>
      <c r="BQ4432" s="2"/>
      <c r="BR4432" s="2"/>
      <c r="BS4432" s="2"/>
      <c r="BT4432" s="2"/>
      <c r="BU4432" s="2"/>
      <c r="BV4432" s="2"/>
      <c r="BW4432" s="2"/>
      <c r="BX4432" s="2"/>
      <c r="BY4432" s="2"/>
      <c r="BZ4432" s="2"/>
      <c r="CA4432" s="2"/>
      <c r="CB4432" s="2"/>
      <c r="CC4432" s="2"/>
      <c r="CD4432" s="2"/>
    </row>
    <row r="4433" spans="1:82" x14ac:dyDescent="0.2">
      <c r="A4433" s="50"/>
      <c r="B4433" s="50"/>
      <c r="C4433" s="50"/>
      <c r="D4433" s="50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  <c r="BA4433" s="2"/>
      <c r="BB4433" s="2"/>
      <c r="BC4433" s="2"/>
      <c r="BD4433" s="2"/>
      <c r="BE4433" s="2"/>
      <c r="BF4433" s="2"/>
      <c r="BG4433" s="2"/>
      <c r="BH4433" s="2"/>
      <c r="BI4433" s="2"/>
      <c r="BJ4433" s="2"/>
      <c r="BK4433" s="2"/>
      <c r="BL4433" s="2"/>
      <c r="BM4433" s="2"/>
      <c r="BN4433" s="2"/>
      <c r="BO4433" s="2"/>
      <c r="BP4433" s="2"/>
      <c r="BQ4433" s="2"/>
      <c r="BR4433" s="2"/>
      <c r="BS4433" s="2"/>
      <c r="BT4433" s="2"/>
      <c r="BU4433" s="2"/>
      <c r="BV4433" s="2"/>
      <c r="BW4433" s="2"/>
      <c r="BX4433" s="2"/>
      <c r="BY4433" s="2"/>
      <c r="BZ4433" s="2"/>
      <c r="CA4433" s="2"/>
      <c r="CB4433" s="2"/>
      <c r="CC4433" s="2"/>
      <c r="CD4433" s="2"/>
    </row>
    <row r="4434" spans="1:82" x14ac:dyDescent="0.2">
      <c r="A4434" s="50"/>
      <c r="B4434" s="50"/>
      <c r="C4434" s="50"/>
      <c r="D4434" s="50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2"/>
      <c r="BD4434" s="2"/>
      <c r="BE4434" s="2"/>
      <c r="BF4434" s="2"/>
      <c r="BG4434" s="2"/>
      <c r="BH4434" s="2"/>
      <c r="BI4434" s="2"/>
      <c r="BJ4434" s="2"/>
      <c r="BK4434" s="2"/>
      <c r="BL4434" s="2"/>
      <c r="BM4434" s="2"/>
      <c r="BN4434" s="2"/>
      <c r="BO4434" s="2"/>
      <c r="BP4434" s="2"/>
      <c r="BQ4434" s="2"/>
      <c r="BR4434" s="2"/>
      <c r="BS4434" s="2"/>
      <c r="BT4434" s="2"/>
      <c r="BU4434" s="2"/>
      <c r="BV4434" s="2"/>
      <c r="BW4434" s="2"/>
      <c r="BX4434" s="2"/>
      <c r="BY4434" s="2"/>
      <c r="BZ4434" s="2"/>
      <c r="CA4434" s="2"/>
      <c r="CB4434" s="2"/>
      <c r="CC4434" s="2"/>
      <c r="CD4434" s="2"/>
    </row>
    <row r="4435" spans="1:82" x14ac:dyDescent="0.2">
      <c r="A4435" s="50"/>
      <c r="B4435" s="50"/>
      <c r="C4435" s="50"/>
      <c r="D4435" s="50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  <c r="BA4435" s="2"/>
      <c r="BB4435" s="2"/>
      <c r="BC4435" s="2"/>
      <c r="BD4435" s="2"/>
      <c r="BE4435" s="2"/>
      <c r="BF4435" s="2"/>
      <c r="BG4435" s="2"/>
      <c r="BH4435" s="2"/>
      <c r="BI4435" s="2"/>
      <c r="BJ4435" s="2"/>
      <c r="BK4435" s="2"/>
      <c r="BL4435" s="2"/>
      <c r="BM4435" s="2"/>
      <c r="BN4435" s="2"/>
      <c r="BO4435" s="2"/>
      <c r="BP4435" s="2"/>
      <c r="BQ4435" s="2"/>
      <c r="BR4435" s="2"/>
      <c r="BS4435" s="2"/>
      <c r="BT4435" s="2"/>
      <c r="BU4435" s="2"/>
      <c r="BV4435" s="2"/>
      <c r="BW4435" s="2"/>
      <c r="BX4435" s="2"/>
      <c r="BY4435" s="2"/>
      <c r="BZ4435" s="2"/>
      <c r="CA4435" s="2"/>
      <c r="CB4435" s="2"/>
      <c r="CC4435" s="2"/>
      <c r="CD4435" s="2"/>
    </row>
    <row r="4436" spans="1:82" x14ac:dyDescent="0.2">
      <c r="A4436" s="50"/>
      <c r="B4436" s="50"/>
      <c r="C4436" s="50"/>
      <c r="D4436" s="50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2"/>
      <c r="BD4436" s="2"/>
      <c r="BE4436" s="2"/>
      <c r="BF4436" s="2"/>
      <c r="BG4436" s="2"/>
      <c r="BH4436" s="2"/>
      <c r="BI4436" s="2"/>
      <c r="BJ4436" s="2"/>
      <c r="BK4436" s="2"/>
      <c r="BL4436" s="2"/>
      <c r="BM4436" s="2"/>
      <c r="BN4436" s="2"/>
      <c r="BO4436" s="2"/>
      <c r="BP4436" s="2"/>
      <c r="BQ4436" s="2"/>
      <c r="BR4436" s="2"/>
      <c r="BS4436" s="2"/>
      <c r="BT4436" s="2"/>
      <c r="BU4436" s="2"/>
      <c r="BV4436" s="2"/>
      <c r="BW4436" s="2"/>
      <c r="BX4436" s="2"/>
      <c r="BY4436" s="2"/>
      <c r="BZ4436" s="2"/>
      <c r="CA4436" s="2"/>
      <c r="CB4436" s="2"/>
      <c r="CC4436" s="2"/>
      <c r="CD4436" s="2"/>
    </row>
    <row r="4437" spans="1:82" x14ac:dyDescent="0.2">
      <c r="A4437" s="50"/>
      <c r="B4437" s="50"/>
      <c r="C4437" s="50"/>
      <c r="D4437" s="50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2"/>
      <c r="BD4437" s="2"/>
      <c r="BE4437" s="2"/>
      <c r="BF4437" s="2"/>
      <c r="BG4437" s="2"/>
      <c r="BH4437" s="2"/>
      <c r="BI4437" s="2"/>
      <c r="BJ4437" s="2"/>
      <c r="BK4437" s="2"/>
      <c r="BL4437" s="2"/>
      <c r="BM4437" s="2"/>
      <c r="BN4437" s="2"/>
      <c r="BO4437" s="2"/>
      <c r="BP4437" s="2"/>
      <c r="BQ4437" s="2"/>
      <c r="BR4437" s="2"/>
      <c r="BS4437" s="2"/>
      <c r="BT4437" s="2"/>
      <c r="BU4437" s="2"/>
      <c r="BV4437" s="2"/>
      <c r="BW4437" s="2"/>
      <c r="BX4437" s="2"/>
      <c r="BY4437" s="2"/>
      <c r="BZ4437" s="2"/>
      <c r="CA4437" s="2"/>
      <c r="CB4437" s="2"/>
      <c r="CC4437" s="2"/>
      <c r="CD4437" s="2"/>
    </row>
    <row r="4438" spans="1:82" x14ac:dyDescent="0.2">
      <c r="A4438" s="50"/>
      <c r="B4438" s="50"/>
      <c r="C4438" s="50"/>
      <c r="D4438" s="50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  <c r="BA4438" s="2"/>
      <c r="BB4438" s="2"/>
      <c r="BC4438" s="2"/>
      <c r="BD4438" s="2"/>
      <c r="BE4438" s="2"/>
      <c r="BF4438" s="2"/>
      <c r="BG4438" s="2"/>
      <c r="BH4438" s="2"/>
      <c r="BI4438" s="2"/>
      <c r="BJ4438" s="2"/>
      <c r="BK4438" s="2"/>
      <c r="BL4438" s="2"/>
      <c r="BM4438" s="2"/>
      <c r="BN4438" s="2"/>
      <c r="BO4438" s="2"/>
      <c r="BP4438" s="2"/>
      <c r="BQ4438" s="2"/>
      <c r="BR4438" s="2"/>
      <c r="BS4438" s="2"/>
      <c r="BT4438" s="2"/>
      <c r="BU4438" s="2"/>
      <c r="BV4438" s="2"/>
      <c r="BW4438" s="2"/>
      <c r="BX4438" s="2"/>
      <c r="BY4438" s="2"/>
      <c r="BZ4438" s="2"/>
      <c r="CA4438" s="2"/>
      <c r="CB4438" s="2"/>
      <c r="CC4438" s="2"/>
      <c r="CD4438" s="2"/>
    </row>
    <row r="4439" spans="1:82" x14ac:dyDescent="0.2">
      <c r="A4439" s="50"/>
      <c r="B4439" s="50"/>
      <c r="C4439" s="50"/>
      <c r="D4439" s="50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  <c r="BA4439" s="2"/>
      <c r="BB4439" s="2"/>
      <c r="BC4439" s="2"/>
      <c r="BD4439" s="2"/>
      <c r="BE4439" s="2"/>
      <c r="BF4439" s="2"/>
      <c r="BG4439" s="2"/>
      <c r="BH4439" s="2"/>
      <c r="BI4439" s="2"/>
      <c r="BJ4439" s="2"/>
      <c r="BK4439" s="2"/>
      <c r="BL4439" s="2"/>
      <c r="BM4439" s="2"/>
      <c r="BN4439" s="2"/>
      <c r="BO4439" s="2"/>
      <c r="BP4439" s="2"/>
      <c r="BQ4439" s="2"/>
      <c r="BR4439" s="2"/>
      <c r="BS4439" s="2"/>
      <c r="BT4439" s="2"/>
      <c r="BU4439" s="2"/>
      <c r="BV4439" s="2"/>
      <c r="BW4439" s="2"/>
      <c r="BX4439" s="2"/>
      <c r="BY4439" s="2"/>
      <c r="BZ4439" s="2"/>
      <c r="CA4439" s="2"/>
      <c r="CB4439" s="2"/>
      <c r="CC4439" s="2"/>
      <c r="CD4439" s="2"/>
    </row>
    <row r="4440" spans="1:82" x14ac:dyDescent="0.2">
      <c r="A4440" s="50"/>
      <c r="B4440" s="50"/>
      <c r="C4440" s="50"/>
      <c r="D4440" s="50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  <c r="BA4440" s="2"/>
      <c r="BB4440" s="2"/>
      <c r="BC4440" s="2"/>
      <c r="BD4440" s="2"/>
      <c r="BE4440" s="2"/>
      <c r="BF4440" s="2"/>
      <c r="BG4440" s="2"/>
      <c r="BH4440" s="2"/>
      <c r="BI4440" s="2"/>
      <c r="BJ4440" s="2"/>
      <c r="BK4440" s="2"/>
      <c r="BL4440" s="2"/>
      <c r="BM4440" s="2"/>
      <c r="BN4440" s="2"/>
      <c r="BO4440" s="2"/>
      <c r="BP4440" s="2"/>
      <c r="BQ4440" s="2"/>
      <c r="BR4440" s="2"/>
      <c r="BS4440" s="2"/>
      <c r="BT4440" s="2"/>
      <c r="BU4440" s="2"/>
      <c r="BV4440" s="2"/>
      <c r="BW4440" s="2"/>
      <c r="BX4440" s="2"/>
      <c r="BY4440" s="2"/>
      <c r="BZ4440" s="2"/>
      <c r="CA4440" s="2"/>
      <c r="CB4440" s="2"/>
      <c r="CC4440" s="2"/>
      <c r="CD4440" s="2"/>
    </row>
    <row r="4441" spans="1:82" x14ac:dyDescent="0.2">
      <c r="A4441" s="50"/>
      <c r="B4441" s="50"/>
      <c r="C4441" s="50"/>
      <c r="D4441" s="50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  <c r="BA4441" s="2"/>
      <c r="BB4441" s="2"/>
      <c r="BC4441" s="2"/>
      <c r="BD4441" s="2"/>
      <c r="BE4441" s="2"/>
      <c r="BF4441" s="2"/>
      <c r="BG4441" s="2"/>
      <c r="BH4441" s="2"/>
      <c r="BI4441" s="2"/>
      <c r="BJ4441" s="2"/>
      <c r="BK4441" s="2"/>
      <c r="BL4441" s="2"/>
      <c r="BM4441" s="2"/>
      <c r="BN4441" s="2"/>
      <c r="BO4441" s="2"/>
      <c r="BP4441" s="2"/>
      <c r="BQ4441" s="2"/>
      <c r="BR4441" s="2"/>
      <c r="BS4441" s="2"/>
      <c r="BT4441" s="2"/>
      <c r="BU4441" s="2"/>
      <c r="BV4441" s="2"/>
      <c r="BW4441" s="2"/>
      <c r="BX4441" s="2"/>
      <c r="BY4441" s="2"/>
      <c r="BZ4441" s="2"/>
      <c r="CA4441" s="2"/>
      <c r="CB4441" s="2"/>
      <c r="CC4441" s="2"/>
      <c r="CD4441" s="2"/>
    </row>
    <row r="4442" spans="1:82" x14ac:dyDescent="0.2">
      <c r="A4442" s="50"/>
      <c r="B4442" s="50"/>
      <c r="C4442" s="50"/>
      <c r="D4442" s="50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  <c r="BA4442" s="2"/>
      <c r="BB4442" s="2"/>
      <c r="BC4442" s="2"/>
      <c r="BD4442" s="2"/>
      <c r="BE4442" s="2"/>
      <c r="BF4442" s="2"/>
      <c r="BG4442" s="2"/>
      <c r="BH4442" s="2"/>
      <c r="BI4442" s="2"/>
      <c r="BJ4442" s="2"/>
      <c r="BK4442" s="2"/>
      <c r="BL4442" s="2"/>
      <c r="BM4442" s="2"/>
      <c r="BN4442" s="2"/>
      <c r="BO4442" s="2"/>
      <c r="BP4442" s="2"/>
      <c r="BQ4442" s="2"/>
      <c r="BR4442" s="2"/>
      <c r="BS4442" s="2"/>
      <c r="BT4442" s="2"/>
      <c r="BU4442" s="2"/>
      <c r="BV4442" s="2"/>
      <c r="BW4442" s="2"/>
      <c r="BX4442" s="2"/>
      <c r="BY4442" s="2"/>
      <c r="BZ4442" s="2"/>
      <c r="CA4442" s="2"/>
      <c r="CB4442" s="2"/>
      <c r="CC4442" s="2"/>
      <c r="CD4442" s="2"/>
    </row>
    <row r="4443" spans="1:82" x14ac:dyDescent="0.2">
      <c r="A4443" s="50"/>
      <c r="B4443" s="50"/>
      <c r="C4443" s="50"/>
      <c r="D4443" s="50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  <c r="BA4443" s="2"/>
      <c r="BB4443" s="2"/>
      <c r="BC4443" s="2"/>
      <c r="BD4443" s="2"/>
      <c r="BE4443" s="2"/>
      <c r="BF4443" s="2"/>
      <c r="BG4443" s="2"/>
      <c r="BH4443" s="2"/>
      <c r="BI4443" s="2"/>
      <c r="BJ4443" s="2"/>
      <c r="BK4443" s="2"/>
      <c r="BL4443" s="2"/>
      <c r="BM4443" s="2"/>
      <c r="BN4443" s="2"/>
      <c r="BO4443" s="2"/>
      <c r="BP4443" s="2"/>
      <c r="BQ4443" s="2"/>
      <c r="BR4443" s="2"/>
      <c r="BS4443" s="2"/>
      <c r="BT4443" s="2"/>
      <c r="BU4443" s="2"/>
      <c r="BV4443" s="2"/>
      <c r="BW4443" s="2"/>
      <c r="BX4443" s="2"/>
      <c r="BY4443" s="2"/>
      <c r="BZ4443" s="2"/>
      <c r="CA4443" s="2"/>
      <c r="CB4443" s="2"/>
      <c r="CC4443" s="2"/>
      <c r="CD4443" s="2"/>
    </row>
    <row r="4444" spans="1:82" x14ac:dyDescent="0.2">
      <c r="A4444" s="50"/>
      <c r="B4444" s="50"/>
      <c r="C4444" s="50"/>
      <c r="D4444" s="50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  <c r="AY4444" s="2"/>
      <c r="AZ4444" s="2"/>
      <c r="BA4444" s="2"/>
      <c r="BB4444" s="2"/>
      <c r="BC4444" s="2"/>
      <c r="BD4444" s="2"/>
      <c r="BE4444" s="2"/>
      <c r="BF4444" s="2"/>
      <c r="BG4444" s="2"/>
      <c r="BH4444" s="2"/>
      <c r="BI4444" s="2"/>
      <c r="BJ4444" s="2"/>
      <c r="BK4444" s="2"/>
      <c r="BL4444" s="2"/>
      <c r="BM4444" s="2"/>
      <c r="BN4444" s="2"/>
      <c r="BO4444" s="2"/>
      <c r="BP4444" s="2"/>
      <c r="BQ4444" s="2"/>
      <c r="BR4444" s="2"/>
      <c r="BS4444" s="2"/>
      <c r="BT4444" s="2"/>
      <c r="BU4444" s="2"/>
      <c r="BV4444" s="2"/>
      <c r="BW4444" s="2"/>
      <c r="BX4444" s="2"/>
      <c r="BY4444" s="2"/>
      <c r="BZ4444" s="2"/>
      <c r="CA4444" s="2"/>
      <c r="CB4444" s="2"/>
      <c r="CC4444" s="2"/>
      <c r="CD4444" s="2"/>
    </row>
    <row r="4445" spans="1:82" x14ac:dyDescent="0.2">
      <c r="A4445" s="50"/>
      <c r="B4445" s="50"/>
      <c r="C4445" s="50"/>
      <c r="D4445" s="50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  <c r="BA4445" s="2"/>
      <c r="BB4445" s="2"/>
      <c r="BC4445" s="2"/>
      <c r="BD4445" s="2"/>
      <c r="BE4445" s="2"/>
      <c r="BF4445" s="2"/>
      <c r="BG4445" s="2"/>
      <c r="BH4445" s="2"/>
      <c r="BI4445" s="2"/>
      <c r="BJ4445" s="2"/>
      <c r="BK4445" s="2"/>
      <c r="BL4445" s="2"/>
      <c r="BM4445" s="2"/>
      <c r="BN4445" s="2"/>
      <c r="BO4445" s="2"/>
      <c r="BP4445" s="2"/>
      <c r="BQ4445" s="2"/>
      <c r="BR4445" s="2"/>
      <c r="BS4445" s="2"/>
      <c r="BT4445" s="2"/>
      <c r="BU4445" s="2"/>
      <c r="BV4445" s="2"/>
      <c r="BW4445" s="2"/>
      <c r="BX4445" s="2"/>
      <c r="BY4445" s="2"/>
      <c r="BZ4445" s="2"/>
      <c r="CA4445" s="2"/>
      <c r="CB4445" s="2"/>
      <c r="CC4445" s="2"/>
      <c r="CD4445" s="2"/>
    </row>
    <row r="4446" spans="1:82" x14ac:dyDescent="0.2">
      <c r="A4446" s="50"/>
      <c r="B4446" s="50"/>
      <c r="C4446" s="50"/>
      <c r="D4446" s="50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  <c r="BA4446" s="2"/>
      <c r="BB4446" s="2"/>
      <c r="BC4446" s="2"/>
      <c r="BD4446" s="2"/>
      <c r="BE4446" s="2"/>
      <c r="BF4446" s="2"/>
      <c r="BG4446" s="2"/>
      <c r="BH4446" s="2"/>
      <c r="BI4446" s="2"/>
      <c r="BJ4446" s="2"/>
      <c r="BK4446" s="2"/>
      <c r="BL4446" s="2"/>
      <c r="BM4446" s="2"/>
      <c r="BN4446" s="2"/>
      <c r="BO4446" s="2"/>
      <c r="BP4446" s="2"/>
      <c r="BQ4446" s="2"/>
      <c r="BR4446" s="2"/>
      <c r="BS4446" s="2"/>
      <c r="BT4446" s="2"/>
      <c r="BU4446" s="2"/>
      <c r="BV4446" s="2"/>
      <c r="BW4446" s="2"/>
      <c r="BX4446" s="2"/>
      <c r="BY4446" s="2"/>
      <c r="BZ4446" s="2"/>
      <c r="CA4446" s="2"/>
      <c r="CB4446" s="2"/>
      <c r="CC4446" s="2"/>
      <c r="CD4446" s="2"/>
    </row>
    <row r="4447" spans="1:82" x14ac:dyDescent="0.2">
      <c r="A4447" s="50"/>
      <c r="B4447" s="50"/>
      <c r="C4447" s="50"/>
      <c r="D4447" s="50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  <c r="BA4447" s="2"/>
      <c r="BB4447" s="2"/>
      <c r="BC4447" s="2"/>
      <c r="BD4447" s="2"/>
      <c r="BE4447" s="2"/>
      <c r="BF4447" s="2"/>
      <c r="BG4447" s="2"/>
      <c r="BH4447" s="2"/>
      <c r="BI4447" s="2"/>
      <c r="BJ4447" s="2"/>
      <c r="BK4447" s="2"/>
      <c r="BL4447" s="2"/>
      <c r="BM4447" s="2"/>
      <c r="BN4447" s="2"/>
      <c r="BO4447" s="2"/>
      <c r="BP4447" s="2"/>
      <c r="BQ4447" s="2"/>
      <c r="BR4447" s="2"/>
      <c r="BS4447" s="2"/>
      <c r="BT4447" s="2"/>
      <c r="BU4447" s="2"/>
      <c r="BV4447" s="2"/>
      <c r="BW4447" s="2"/>
      <c r="BX4447" s="2"/>
      <c r="BY4447" s="2"/>
      <c r="BZ4447" s="2"/>
      <c r="CA4447" s="2"/>
      <c r="CB4447" s="2"/>
      <c r="CC4447" s="2"/>
      <c r="CD4447" s="2"/>
    </row>
    <row r="4448" spans="1:82" x14ac:dyDescent="0.2">
      <c r="A4448" s="50"/>
      <c r="B4448" s="50"/>
      <c r="C4448" s="50"/>
      <c r="D4448" s="50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  <c r="BA4448" s="2"/>
      <c r="BB4448" s="2"/>
      <c r="BC4448" s="2"/>
      <c r="BD4448" s="2"/>
      <c r="BE4448" s="2"/>
      <c r="BF4448" s="2"/>
      <c r="BG4448" s="2"/>
      <c r="BH4448" s="2"/>
      <c r="BI4448" s="2"/>
      <c r="BJ4448" s="2"/>
      <c r="BK4448" s="2"/>
      <c r="BL4448" s="2"/>
      <c r="BM4448" s="2"/>
      <c r="BN4448" s="2"/>
      <c r="BO4448" s="2"/>
      <c r="BP4448" s="2"/>
      <c r="BQ4448" s="2"/>
      <c r="BR4448" s="2"/>
      <c r="BS4448" s="2"/>
      <c r="BT4448" s="2"/>
      <c r="BU4448" s="2"/>
      <c r="BV4448" s="2"/>
      <c r="BW4448" s="2"/>
      <c r="BX4448" s="2"/>
      <c r="BY4448" s="2"/>
      <c r="BZ4448" s="2"/>
      <c r="CA4448" s="2"/>
      <c r="CB4448" s="2"/>
      <c r="CC4448" s="2"/>
      <c r="CD4448" s="2"/>
    </row>
    <row r="4449" spans="1:82" x14ac:dyDescent="0.2">
      <c r="A4449" s="50"/>
      <c r="B4449" s="50"/>
      <c r="C4449" s="50"/>
      <c r="D4449" s="50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  <c r="BA4449" s="2"/>
      <c r="BB4449" s="2"/>
      <c r="BC4449" s="2"/>
      <c r="BD4449" s="2"/>
      <c r="BE4449" s="2"/>
      <c r="BF4449" s="2"/>
      <c r="BG4449" s="2"/>
      <c r="BH4449" s="2"/>
      <c r="BI4449" s="2"/>
      <c r="BJ4449" s="2"/>
      <c r="BK4449" s="2"/>
      <c r="BL4449" s="2"/>
      <c r="BM4449" s="2"/>
      <c r="BN4449" s="2"/>
      <c r="BO4449" s="2"/>
      <c r="BP4449" s="2"/>
      <c r="BQ4449" s="2"/>
      <c r="BR4449" s="2"/>
      <c r="BS4449" s="2"/>
      <c r="BT4449" s="2"/>
      <c r="BU4449" s="2"/>
      <c r="BV4449" s="2"/>
      <c r="BW4449" s="2"/>
      <c r="BX4449" s="2"/>
      <c r="BY4449" s="2"/>
      <c r="BZ4449" s="2"/>
      <c r="CA4449" s="2"/>
      <c r="CB4449" s="2"/>
      <c r="CC4449" s="2"/>
      <c r="CD4449" s="2"/>
    </row>
    <row r="4450" spans="1:82" x14ac:dyDescent="0.2">
      <c r="A4450" s="50"/>
      <c r="B4450" s="50"/>
      <c r="C4450" s="50"/>
      <c r="D4450" s="50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  <c r="BA4450" s="2"/>
      <c r="BB4450" s="2"/>
      <c r="BC4450" s="2"/>
      <c r="BD4450" s="2"/>
      <c r="BE4450" s="2"/>
      <c r="BF4450" s="2"/>
      <c r="BG4450" s="2"/>
      <c r="BH4450" s="2"/>
      <c r="BI4450" s="2"/>
      <c r="BJ4450" s="2"/>
      <c r="BK4450" s="2"/>
      <c r="BL4450" s="2"/>
      <c r="BM4450" s="2"/>
      <c r="BN4450" s="2"/>
      <c r="BO4450" s="2"/>
      <c r="BP4450" s="2"/>
      <c r="BQ4450" s="2"/>
      <c r="BR4450" s="2"/>
      <c r="BS4450" s="2"/>
      <c r="BT4450" s="2"/>
      <c r="BU4450" s="2"/>
      <c r="BV4450" s="2"/>
      <c r="BW4450" s="2"/>
      <c r="BX4450" s="2"/>
      <c r="BY4450" s="2"/>
      <c r="BZ4450" s="2"/>
      <c r="CA4450" s="2"/>
      <c r="CB4450" s="2"/>
      <c r="CC4450" s="2"/>
      <c r="CD4450" s="2"/>
    </row>
    <row r="4451" spans="1:82" x14ac:dyDescent="0.2">
      <c r="A4451" s="50"/>
      <c r="B4451" s="50"/>
      <c r="C4451" s="50"/>
      <c r="D4451" s="50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  <c r="AY4451" s="2"/>
      <c r="AZ4451" s="2"/>
      <c r="BA4451" s="2"/>
      <c r="BB4451" s="2"/>
      <c r="BC4451" s="2"/>
      <c r="BD4451" s="2"/>
      <c r="BE4451" s="2"/>
      <c r="BF4451" s="2"/>
      <c r="BG4451" s="2"/>
      <c r="BH4451" s="2"/>
      <c r="BI4451" s="2"/>
      <c r="BJ4451" s="2"/>
      <c r="BK4451" s="2"/>
      <c r="BL4451" s="2"/>
      <c r="BM4451" s="2"/>
      <c r="BN4451" s="2"/>
      <c r="BO4451" s="2"/>
      <c r="BP4451" s="2"/>
      <c r="BQ4451" s="2"/>
      <c r="BR4451" s="2"/>
      <c r="BS4451" s="2"/>
      <c r="BT4451" s="2"/>
      <c r="BU4451" s="2"/>
      <c r="BV4451" s="2"/>
      <c r="BW4451" s="2"/>
      <c r="BX4451" s="2"/>
      <c r="BY4451" s="2"/>
      <c r="BZ4451" s="2"/>
      <c r="CA4451" s="2"/>
      <c r="CB4451" s="2"/>
      <c r="CC4451" s="2"/>
      <c r="CD4451" s="2"/>
    </row>
    <row r="4452" spans="1:82" x14ac:dyDescent="0.2">
      <c r="A4452" s="50"/>
      <c r="B4452" s="50"/>
      <c r="C4452" s="50"/>
      <c r="D4452" s="50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  <c r="AY4452" s="2"/>
      <c r="AZ4452" s="2"/>
      <c r="BA4452" s="2"/>
      <c r="BB4452" s="2"/>
      <c r="BC4452" s="2"/>
      <c r="BD4452" s="2"/>
      <c r="BE4452" s="2"/>
      <c r="BF4452" s="2"/>
      <c r="BG4452" s="2"/>
      <c r="BH4452" s="2"/>
      <c r="BI4452" s="2"/>
      <c r="BJ4452" s="2"/>
      <c r="BK4452" s="2"/>
      <c r="BL4452" s="2"/>
      <c r="BM4452" s="2"/>
      <c r="BN4452" s="2"/>
      <c r="BO4452" s="2"/>
      <c r="BP4452" s="2"/>
      <c r="BQ4452" s="2"/>
      <c r="BR4452" s="2"/>
      <c r="BS4452" s="2"/>
      <c r="BT4452" s="2"/>
      <c r="BU4452" s="2"/>
      <c r="BV4452" s="2"/>
      <c r="BW4452" s="2"/>
      <c r="BX4452" s="2"/>
      <c r="BY4452" s="2"/>
      <c r="BZ4452" s="2"/>
      <c r="CA4452" s="2"/>
      <c r="CB4452" s="2"/>
      <c r="CC4452" s="2"/>
      <c r="CD4452" s="2"/>
    </row>
    <row r="4453" spans="1:82" x14ac:dyDescent="0.2">
      <c r="A4453" s="50"/>
      <c r="B4453" s="50"/>
      <c r="C4453" s="50"/>
      <c r="D4453" s="50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  <c r="AY4453" s="2"/>
      <c r="AZ4453" s="2"/>
      <c r="BA4453" s="2"/>
      <c r="BB4453" s="2"/>
      <c r="BC4453" s="2"/>
      <c r="BD4453" s="2"/>
      <c r="BE4453" s="2"/>
      <c r="BF4453" s="2"/>
      <c r="BG4453" s="2"/>
      <c r="BH4453" s="2"/>
      <c r="BI4453" s="2"/>
      <c r="BJ4453" s="2"/>
      <c r="BK4453" s="2"/>
      <c r="BL4453" s="2"/>
      <c r="BM4453" s="2"/>
      <c r="BN4453" s="2"/>
      <c r="BO4453" s="2"/>
      <c r="BP4453" s="2"/>
      <c r="BQ4453" s="2"/>
      <c r="BR4453" s="2"/>
      <c r="BS4453" s="2"/>
      <c r="BT4453" s="2"/>
      <c r="BU4453" s="2"/>
      <c r="BV4453" s="2"/>
      <c r="BW4453" s="2"/>
      <c r="BX4453" s="2"/>
      <c r="BY4453" s="2"/>
      <c r="BZ4453" s="2"/>
      <c r="CA4453" s="2"/>
      <c r="CB4453" s="2"/>
      <c r="CC4453" s="2"/>
      <c r="CD4453" s="2"/>
    </row>
    <row r="4454" spans="1:82" x14ac:dyDescent="0.2">
      <c r="A4454" s="50"/>
      <c r="B4454" s="50"/>
      <c r="C4454" s="50"/>
      <c r="D4454" s="50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  <c r="BA4454" s="2"/>
      <c r="BB4454" s="2"/>
      <c r="BC4454" s="2"/>
      <c r="BD4454" s="2"/>
      <c r="BE4454" s="2"/>
      <c r="BF4454" s="2"/>
      <c r="BG4454" s="2"/>
      <c r="BH4454" s="2"/>
      <c r="BI4454" s="2"/>
      <c r="BJ4454" s="2"/>
      <c r="BK4454" s="2"/>
      <c r="BL4454" s="2"/>
      <c r="BM4454" s="2"/>
      <c r="BN4454" s="2"/>
      <c r="BO4454" s="2"/>
      <c r="BP4454" s="2"/>
      <c r="BQ4454" s="2"/>
      <c r="BR4454" s="2"/>
      <c r="BS4454" s="2"/>
      <c r="BT4454" s="2"/>
      <c r="BU4454" s="2"/>
      <c r="BV4454" s="2"/>
      <c r="BW4454" s="2"/>
      <c r="BX4454" s="2"/>
      <c r="BY4454" s="2"/>
      <c r="BZ4454" s="2"/>
      <c r="CA4454" s="2"/>
      <c r="CB4454" s="2"/>
      <c r="CC4454" s="2"/>
      <c r="CD4454" s="2"/>
    </row>
    <row r="4455" spans="1:82" x14ac:dyDescent="0.2">
      <c r="A4455" s="50"/>
      <c r="B4455" s="50"/>
      <c r="C4455" s="50"/>
      <c r="D4455" s="50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  <c r="BA4455" s="2"/>
      <c r="BB4455" s="2"/>
      <c r="BC4455" s="2"/>
      <c r="BD4455" s="2"/>
      <c r="BE4455" s="2"/>
      <c r="BF4455" s="2"/>
      <c r="BG4455" s="2"/>
      <c r="BH4455" s="2"/>
      <c r="BI4455" s="2"/>
      <c r="BJ4455" s="2"/>
      <c r="BK4455" s="2"/>
      <c r="BL4455" s="2"/>
      <c r="BM4455" s="2"/>
      <c r="BN4455" s="2"/>
      <c r="BO4455" s="2"/>
      <c r="BP4455" s="2"/>
      <c r="BQ4455" s="2"/>
      <c r="BR4455" s="2"/>
      <c r="BS4455" s="2"/>
      <c r="BT4455" s="2"/>
      <c r="BU4455" s="2"/>
      <c r="BV4455" s="2"/>
      <c r="BW4455" s="2"/>
      <c r="BX4455" s="2"/>
      <c r="BY4455" s="2"/>
      <c r="BZ4455" s="2"/>
      <c r="CA4455" s="2"/>
      <c r="CB4455" s="2"/>
      <c r="CC4455" s="2"/>
      <c r="CD4455" s="2"/>
    </row>
    <row r="4456" spans="1:82" x14ac:dyDescent="0.2">
      <c r="A4456" s="50"/>
      <c r="B4456" s="50"/>
      <c r="C4456" s="50"/>
      <c r="D4456" s="50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  <c r="BA4456" s="2"/>
      <c r="BB4456" s="2"/>
      <c r="BC4456" s="2"/>
      <c r="BD4456" s="2"/>
      <c r="BE4456" s="2"/>
      <c r="BF4456" s="2"/>
      <c r="BG4456" s="2"/>
      <c r="BH4456" s="2"/>
      <c r="BI4456" s="2"/>
      <c r="BJ4456" s="2"/>
      <c r="BK4456" s="2"/>
      <c r="BL4456" s="2"/>
      <c r="BM4456" s="2"/>
      <c r="BN4456" s="2"/>
      <c r="BO4456" s="2"/>
      <c r="BP4456" s="2"/>
      <c r="BQ4456" s="2"/>
      <c r="BR4456" s="2"/>
      <c r="BS4456" s="2"/>
      <c r="BT4456" s="2"/>
      <c r="BU4456" s="2"/>
      <c r="BV4456" s="2"/>
      <c r="BW4456" s="2"/>
      <c r="BX4456" s="2"/>
      <c r="BY4456" s="2"/>
      <c r="BZ4456" s="2"/>
      <c r="CA4456" s="2"/>
      <c r="CB4456" s="2"/>
      <c r="CC4456" s="2"/>
      <c r="CD4456" s="2"/>
    </row>
    <row r="4457" spans="1:82" x14ac:dyDescent="0.2">
      <c r="A4457" s="50"/>
      <c r="B4457" s="50"/>
      <c r="C4457" s="50"/>
      <c r="D4457" s="50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  <c r="BA4457" s="2"/>
      <c r="BB4457" s="2"/>
      <c r="BC4457" s="2"/>
      <c r="BD4457" s="2"/>
      <c r="BE4457" s="2"/>
      <c r="BF4457" s="2"/>
      <c r="BG4457" s="2"/>
      <c r="BH4457" s="2"/>
      <c r="BI4457" s="2"/>
      <c r="BJ4457" s="2"/>
      <c r="BK4457" s="2"/>
      <c r="BL4457" s="2"/>
      <c r="BM4457" s="2"/>
      <c r="BN4457" s="2"/>
      <c r="BO4457" s="2"/>
      <c r="BP4457" s="2"/>
      <c r="BQ4457" s="2"/>
      <c r="BR4457" s="2"/>
      <c r="BS4457" s="2"/>
      <c r="BT4457" s="2"/>
      <c r="BU4457" s="2"/>
      <c r="BV4457" s="2"/>
      <c r="BW4457" s="2"/>
      <c r="BX4457" s="2"/>
      <c r="BY4457" s="2"/>
      <c r="BZ4457" s="2"/>
      <c r="CA4457" s="2"/>
      <c r="CB4457" s="2"/>
      <c r="CC4457" s="2"/>
      <c r="CD4457" s="2"/>
    </row>
    <row r="4458" spans="1:82" x14ac:dyDescent="0.2">
      <c r="A4458" s="50"/>
      <c r="B4458" s="50"/>
      <c r="C4458" s="50"/>
      <c r="D4458" s="50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2"/>
      <c r="BD4458" s="2"/>
      <c r="BE4458" s="2"/>
      <c r="BF4458" s="2"/>
      <c r="BG4458" s="2"/>
      <c r="BH4458" s="2"/>
      <c r="BI4458" s="2"/>
      <c r="BJ4458" s="2"/>
      <c r="BK4458" s="2"/>
      <c r="BL4458" s="2"/>
      <c r="BM4458" s="2"/>
      <c r="BN4458" s="2"/>
      <c r="BO4458" s="2"/>
      <c r="BP4458" s="2"/>
      <c r="BQ4458" s="2"/>
      <c r="BR4458" s="2"/>
      <c r="BS4458" s="2"/>
      <c r="BT4458" s="2"/>
      <c r="BU4458" s="2"/>
      <c r="BV4458" s="2"/>
      <c r="BW4458" s="2"/>
      <c r="BX4458" s="2"/>
      <c r="BY4458" s="2"/>
      <c r="BZ4458" s="2"/>
      <c r="CA4458" s="2"/>
      <c r="CB4458" s="2"/>
      <c r="CC4458" s="2"/>
      <c r="CD4458" s="2"/>
    </row>
    <row r="4459" spans="1:82" x14ac:dyDescent="0.2">
      <c r="A4459" s="50"/>
      <c r="B4459" s="50"/>
      <c r="C4459" s="50"/>
      <c r="D4459" s="50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2"/>
      <c r="BD4459" s="2"/>
      <c r="BE4459" s="2"/>
      <c r="BF4459" s="2"/>
      <c r="BG4459" s="2"/>
      <c r="BH4459" s="2"/>
      <c r="BI4459" s="2"/>
      <c r="BJ4459" s="2"/>
      <c r="BK4459" s="2"/>
      <c r="BL4459" s="2"/>
      <c r="BM4459" s="2"/>
      <c r="BN4459" s="2"/>
      <c r="BO4459" s="2"/>
      <c r="BP4459" s="2"/>
      <c r="BQ4459" s="2"/>
      <c r="BR4459" s="2"/>
      <c r="BS4459" s="2"/>
      <c r="BT4459" s="2"/>
      <c r="BU4459" s="2"/>
      <c r="BV4459" s="2"/>
      <c r="BW4459" s="2"/>
      <c r="BX4459" s="2"/>
      <c r="BY4459" s="2"/>
      <c r="BZ4459" s="2"/>
      <c r="CA4459" s="2"/>
      <c r="CB4459" s="2"/>
      <c r="CC4459" s="2"/>
      <c r="CD4459" s="2"/>
    </row>
    <row r="4460" spans="1:82" x14ac:dyDescent="0.2">
      <c r="A4460" s="50"/>
      <c r="B4460" s="50"/>
      <c r="C4460" s="50"/>
      <c r="D4460" s="50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  <c r="BA4460" s="2"/>
      <c r="BB4460" s="2"/>
      <c r="BC4460" s="2"/>
      <c r="BD4460" s="2"/>
      <c r="BE4460" s="2"/>
      <c r="BF4460" s="2"/>
      <c r="BG4460" s="2"/>
      <c r="BH4460" s="2"/>
      <c r="BI4460" s="2"/>
      <c r="BJ4460" s="2"/>
      <c r="BK4460" s="2"/>
      <c r="BL4460" s="2"/>
      <c r="BM4460" s="2"/>
      <c r="BN4460" s="2"/>
      <c r="BO4460" s="2"/>
      <c r="BP4460" s="2"/>
      <c r="BQ4460" s="2"/>
      <c r="BR4460" s="2"/>
      <c r="BS4460" s="2"/>
      <c r="BT4460" s="2"/>
      <c r="BU4460" s="2"/>
      <c r="BV4460" s="2"/>
      <c r="BW4460" s="2"/>
      <c r="BX4460" s="2"/>
      <c r="BY4460" s="2"/>
      <c r="BZ4460" s="2"/>
      <c r="CA4460" s="2"/>
      <c r="CB4460" s="2"/>
      <c r="CC4460" s="2"/>
      <c r="CD4460" s="2"/>
    </row>
    <row r="4461" spans="1:82" x14ac:dyDescent="0.2">
      <c r="A4461" s="50"/>
      <c r="B4461" s="50"/>
      <c r="C4461" s="50"/>
      <c r="D4461" s="50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  <c r="BA4461" s="2"/>
      <c r="BB4461" s="2"/>
      <c r="BC4461" s="2"/>
      <c r="BD4461" s="2"/>
      <c r="BE4461" s="2"/>
      <c r="BF4461" s="2"/>
      <c r="BG4461" s="2"/>
      <c r="BH4461" s="2"/>
      <c r="BI4461" s="2"/>
      <c r="BJ4461" s="2"/>
      <c r="BK4461" s="2"/>
      <c r="BL4461" s="2"/>
      <c r="BM4461" s="2"/>
      <c r="BN4461" s="2"/>
      <c r="BO4461" s="2"/>
      <c r="BP4461" s="2"/>
      <c r="BQ4461" s="2"/>
      <c r="BR4461" s="2"/>
      <c r="BS4461" s="2"/>
      <c r="BT4461" s="2"/>
      <c r="BU4461" s="2"/>
      <c r="BV4461" s="2"/>
      <c r="BW4461" s="2"/>
      <c r="BX4461" s="2"/>
      <c r="BY4461" s="2"/>
      <c r="BZ4461" s="2"/>
      <c r="CA4461" s="2"/>
      <c r="CB4461" s="2"/>
      <c r="CC4461" s="2"/>
      <c r="CD4461" s="2"/>
    </row>
    <row r="4462" spans="1:82" x14ac:dyDescent="0.2">
      <c r="A4462" s="50"/>
      <c r="B4462" s="50"/>
      <c r="C4462" s="50"/>
      <c r="D4462" s="50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  <c r="BA4462" s="2"/>
      <c r="BB4462" s="2"/>
      <c r="BC4462" s="2"/>
      <c r="BD4462" s="2"/>
      <c r="BE4462" s="2"/>
      <c r="BF4462" s="2"/>
      <c r="BG4462" s="2"/>
      <c r="BH4462" s="2"/>
      <c r="BI4462" s="2"/>
      <c r="BJ4462" s="2"/>
      <c r="BK4462" s="2"/>
      <c r="BL4462" s="2"/>
      <c r="BM4462" s="2"/>
      <c r="BN4462" s="2"/>
      <c r="BO4462" s="2"/>
      <c r="BP4462" s="2"/>
      <c r="BQ4462" s="2"/>
      <c r="BR4462" s="2"/>
      <c r="BS4462" s="2"/>
      <c r="BT4462" s="2"/>
      <c r="BU4462" s="2"/>
      <c r="BV4462" s="2"/>
      <c r="BW4462" s="2"/>
      <c r="BX4462" s="2"/>
      <c r="BY4462" s="2"/>
      <c r="BZ4462" s="2"/>
      <c r="CA4462" s="2"/>
      <c r="CB4462" s="2"/>
      <c r="CC4462" s="2"/>
      <c r="CD4462" s="2"/>
    </row>
    <row r="4463" spans="1:82" x14ac:dyDescent="0.2">
      <c r="A4463" s="50"/>
      <c r="B4463" s="50"/>
      <c r="C4463" s="50"/>
      <c r="D4463" s="50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  <c r="BA4463" s="2"/>
      <c r="BB4463" s="2"/>
      <c r="BC4463" s="2"/>
      <c r="BD4463" s="2"/>
      <c r="BE4463" s="2"/>
      <c r="BF4463" s="2"/>
      <c r="BG4463" s="2"/>
      <c r="BH4463" s="2"/>
      <c r="BI4463" s="2"/>
      <c r="BJ4463" s="2"/>
      <c r="BK4463" s="2"/>
      <c r="BL4463" s="2"/>
      <c r="BM4463" s="2"/>
      <c r="BN4463" s="2"/>
      <c r="BO4463" s="2"/>
      <c r="BP4463" s="2"/>
      <c r="BQ4463" s="2"/>
      <c r="BR4463" s="2"/>
      <c r="BS4463" s="2"/>
      <c r="BT4463" s="2"/>
      <c r="BU4463" s="2"/>
      <c r="BV4463" s="2"/>
      <c r="BW4463" s="2"/>
      <c r="BX4463" s="2"/>
      <c r="BY4463" s="2"/>
      <c r="BZ4463" s="2"/>
      <c r="CA4463" s="2"/>
      <c r="CB4463" s="2"/>
      <c r="CC4463" s="2"/>
      <c r="CD4463" s="2"/>
    </row>
    <row r="4464" spans="1:82" x14ac:dyDescent="0.2">
      <c r="A4464" s="50"/>
      <c r="B4464" s="50"/>
      <c r="C4464" s="50"/>
      <c r="D4464" s="50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  <c r="BA4464" s="2"/>
      <c r="BB4464" s="2"/>
      <c r="BC4464" s="2"/>
      <c r="BD4464" s="2"/>
      <c r="BE4464" s="2"/>
      <c r="BF4464" s="2"/>
      <c r="BG4464" s="2"/>
      <c r="BH4464" s="2"/>
      <c r="BI4464" s="2"/>
      <c r="BJ4464" s="2"/>
      <c r="BK4464" s="2"/>
      <c r="BL4464" s="2"/>
      <c r="BM4464" s="2"/>
      <c r="BN4464" s="2"/>
      <c r="BO4464" s="2"/>
      <c r="BP4464" s="2"/>
      <c r="BQ4464" s="2"/>
      <c r="BR4464" s="2"/>
      <c r="BS4464" s="2"/>
      <c r="BT4464" s="2"/>
      <c r="BU4464" s="2"/>
      <c r="BV4464" s="2"/>
      <c r="BW4464" s="2"/>
      <c r="BX4464" s="2"/>
      <c r="BY4464" s="2"/>
      <c r="BZ4464" s="2"/>
      <c r="CA4464" s="2"/>
      <c r="CB4464" s="2"/>
      <c r="CC4464" s="2"/>
      <c r="CD4464" s="2"/>
    </row>
    <row r="4465" spans="1:82" x14ac:dyDescent="0.2">
      <c r="A4465" s="50"/>
      <c r="B4465" s="50"/>
      <c r="C4465" s="50"/>
      <c r="D4465" s="50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  <c r="BA4465" s="2"/>
      <c r="BB4465" s="2"/>
      <c r="BC4465" s="2"/>
      <c r="BD4465" s="2"/>
      <c r="BE4465" s="2"/>
      <c r="BF4465" s="2"/>
      <c r="BG4465" s="2"/>
      <c r="BH4465" s="2"/>
      <c r="BI4465" s="2"/>
      <c r="BJ4465" s="2"/>
      <c r="BK4465" s="2"/>
      <c r="BL4465" s="2"/>
      <c r="BM4465" s="2"/>
      <c r="BN4465" s="2"/>
      <c r="BO4465" s="2"/>
      <c r="BP4465" s="2"/>
      <c r="BQ4465" s="2"/>
      <c r="BR4465" s="2"/>
      <c r="BS4465" s="2"/>
      <c r="BT4465" s="2"/>
      <c r="BU4465" s="2"/>
      <c r="BV4465" s="2"/>
      <c r="BW4465" s="2"/>
      <c r="BX4465" s="2"/>
      <c r="BY4465" s="2"/>
      <c r="BZ4465" s="2"/>
      <c r="CA4465" s="2"/>
      <c r="CB4465" s="2"/>
      <c r="CC4465" s="2"/>
      <c r="CD4465" s="2"/>
    </row>
    <row r="4466" spans="1:82" x14ac:dyDescent="0.2">
      <c r="A4466" s="50"/>
      <c r="B4466" s="50"/>
      <c r="C4466" s="50"/>
      <c r="D4466" s="50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  <c r="BA4466" s="2"/>
      <c r="BB4466" s="2"/>
      <c r="BC4466" s="2"/>
      <c r="BD4466" s="2"/>
      <c r="BE4466" s="2"/>
      <c r="BF4466" s="2"/>
      <c r="BG4466" s="2"/>
      <c r="BH4466" s="2"/>
      <c r="BI4466" s="2"/>
      <c r="BJ4466" s="2"/>
      <c r="BK4466" s="2"/>
      <c r="BL4466" s="2"/>
      <c r="BM4466" s="2"/>
      <c r="BN4466" s="2"/>
      <c r="BO4466" s="2"/>
      <c r="BP4466" s="2"/>
      <c r="BQ4466" s="2"/>
      <c r="BR4466" s="2"/>
      <c r="BS4466" s="2"/>
      <c r="BT4466" s="2"/>
      <c r="BU4466" s="2"/>
      <c r="BV4466" s="2"/>
      <c r="BW4466" s="2"/>
      <c r="BX4466" s="2"/>
      <c r="BY4466" s="2"/>
      <c r="BZ4466" s="2"/>
      <c r="CA4466" s="2"/>
      <c r="CB4466" s="2"/>
      <c r="CC4466" s="2"/>
      <c r="CD4466" s="2"/>
    </row>
    <row r="4467" spans="1:82" x14ac:dyDescent="0.2">
      <c r="A4467" s="50"/>
      <c r="B4467" s="50"/>
      <c r="C4467" s="50"/>
      <c r="D4467" s="50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  <c r="BA4467" s="2"/>
      <c r="BB4467" s="2"/>
      <c r="BC4467" s="2"/>
      <c r="BD4467" s="2"/>
      <c r="BE4467" s="2"/>
      <c r="BF4467" s="2"/>
      <c r="BG4467" s="2"/>
      <c r="BH4467" s="2"/>
      <c r="BI4467" s="2"/>
      <c r="BJ4467" s="2"/>
      <c r="BK4467" s="2"/>
      <c r="BL4467" s="2"/>
      <c r="BM4467" s="2"/>
      <c r="BN4467" s="2"/>
      <c r="BO4467" s="2"/>
      <c r="BP4467" s="2"/>
      <c r="BQ4467" s="2"/>
      <c r="BR4467" s="2"/>
      <c r="BS4467" s="2"/>
      <c r="BT4467" s="2"/>
      <c r="BU4467" s="2"/>
      <c r="BV4467" s="2"/>
      <c r="BW4467" s="2"/>
      <c r="BX4467" s="2"/>
      <c r="BY4467" s="2"/>
      <c r="BZ4467" s="2"/>
      <c r="CA4467" s="2"/>
      <c r="CB4467" s="2"/>
      <c r="CC4467" s="2"/>
      <c r="CD4467" s="2"/>
    </row>
    <row r="4468" spans="1:82" x14ac:dyDescent="0.2">
      <c r="A4468" s="50"/>
      <c r="B4468" s="50"/>
      <c r="C4468" s="50"/>
      <c r="D4468" s="50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  <c r="BA4468" s="2"/>
      <c r="BB4468" s="2"/>
      <c r="BC4468" s="2"/>
      <c r="BD4468" s="2"/>
      <c r="BE4468" s="2"/>
      <c r="BF4468" s="2"/>
      <c r="BG4468" s="2"/>
      <c r="BH4468" s="2"/>
      <c r="BI4468" s="2"/>
      <c r="BJ4468" s="2"/>
      <c r="BK4468" s="2"/>
      <c r="BL4468" s="2"/>
      <c r="BM4468" s="2"/>
      <c r="BN4468" s="2"/>
      <c r="BO4468" s="2"/>
      <c r="BP4468" s="2"/>
      <c r="BQ4468" s="2"/>
      <c r="BR4468" s="2"/>
      <c r="BS4468" s="2"/>
      <c r="BT4468" s="2"/>
      <c r="BU4468" s="2"/>
      <c r="BV4468" s="2"/>
      <c r="BW4468" s="2"/>
      <c r="BX4468" s="2"/>
      <c r="BY4468" s="2"/>
      <c r="BZ4468" s="2"/>
      <c r="CA4468" s="2"/>
      <c r="CB4468" s="2"/>
      <c r="CC4468" s="2"/>
      <c r="CD4468" s="2"/>
    </row>
    <row r="4469" spans="1:82" x14ac:dyDescent="0.2">
      <c r="A4469" s="50"/>
      <c r="B4469" s="50"/>
      <c r="C4469" s="50"/>
      <c r="D4469" s="50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  <c r="BA4469" s="2"/>
      <c r="BB4469" s="2"/>
      <c r="BC4469" s="2"/>
      <c r="BD4469" s="2"/>
      <c r="BE4469" s="2"/>
      <c r="BF4469" s="2"/>
      <c r="BG4469" s="2"/>
      <c r="BH4469" s="2"/>
      <c r="BI4469" s="2"/>
      <c r="BJ4469" s="2"/>
      <c r="BK4469" s="2"/>
      <c r="BL4469" s="2"/>
      <c r="BM4469" s="2"/>
      <c r="BN4469" s="2"/>
      <c r="BO4469" s="2"/>
      <c r="BP4469" s="2"/>
      <c r="BQ4469" s="2"/>
      <c r="BR4469" s="2"/>
      <c r="BS4469" s="2"/>
      <c r="BT4469" s="2"/>
      <c r="BU4469" s="2"/>
      <c r="BV4469" s="2"/>
      <c r="BW4469" s="2"/>
      <c r="BX4469" s="2"/>
      <c r="BY4469" s="2"/>
      <c r="BZ4469" s="2"/>
      <c r="CA4469" s="2"/>
      <c r="CB4469" s="2"/>
      <c r="CC4469" s="2"/>
      <c r="CD4469" s="2"/>
    </row>
    <row r="4470" spans="1:82" x14ac:dyDescent="0.2">
      <c r="A4470" s="50"/>
      <c r="B4470" s="50"/>
      <c r="C4470" s="50"/>
      <c r="D4470" s="50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  <c r="BA4470" s="2"/>
      <c r="BB4470" s="2"/>
      <c r="BC4470" s="2"/>
      <c r="BD4470" s="2"/>
      <c r="BE4470" s="2"/>
      <c r="BF4470" s="2"/>
      <c r="BG4470" s="2"/>
      <c r="BH4470" s="2"/>
      <c r="BI4470" s="2"/>
      <c r="BJ4470" s="2"/>
      <c r="BK4470" s="2"/>
      <c r="BL4470" s="2"/>
      <c r="BM4470" s="2"/>
      <c r="BN4470" s="2"/>
      <c r="BO4470" s="2"/>
      <c r="BP4470" s="2"/>
      <c r="BQ4470" s="2"/>
      <c r="BR4470" s="2"/>
      <c r="BS4470" s="2"/>
      <c r="BT4470" s="2"/>
      <c r="BU4470" s="2"/>
      <c r="BV4470" s="2"/>
      <c r="BW4470" s="2"/>
      <c r="BX4470" s="2"/>
      <c r="BY4470" s="2"/>
      <c r="BZ4470" s="2"/>
      <c r="CA4470" s="2"/>
      <c r="CB4470" s="2"/>
      <c r="CC4470" s="2"/>
      <c r="CD4470" s="2"/>
    </row>
    <row r="4471" spans="1:82" x14ac:dyDescent="0.2">
      <c r="A4471" s="50"/>
      <c r="B4471" s="50"/>
      <c r="C4471" s="50"/>
      <c r="D4471" s="50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  <c r="BA4471" s="2"/>
      <c r="BB4471" s="2"/>
      <c r="BC4471" s="2"/>
      <c r="BD4471" s="2"/>
      <c r="BE4471" s="2"/>
      <c r="BF4471" s="2"/>
      <c r="BG4471" s="2"/>
      <c r="BH4471" s="2"/>
      <c r="BI4471" s="2"/>
      <c r="BJ4471" s="2"/>
      <c r="BK4471" s="2"/>
      <c r="BL4471" s="2"/>
      <c r="BM4471" s="2"/>
      <c r="BN4471" s="2"/>
      <c r="BO4471" s="2"/>
      <c r="BP4471" s="2"/>
      <c r="BQ4471" s="2"/>
      <c r="BR4471" s="2"/>
      <c r="BS4471" s="2"/>
      <c r="BT4471" s="2"/>
      <c r="BU4471" s="2"/>
      <c r="BV4471" s="2"/>
      <c r="BW4471" s="2"/>
      <c r="BX4471" s="2"/>
      <c r="BY4471" s="2"/>
      <c r="BZ4471" s="2"/>
      <c r="CA4471" s="2"/>
      <c r="CB4471" s="2"/>
      <c r="CC4471" s="2"/>
      <c r="CD4471" s="2"/>
    </row>
    <row r="4472" spans="1:82" x14ac:dyDescent="0.2">
      <c r="A4472" s="50"/>
      <c r="B4472" s="50"/>
      <c r="C4472" s="50"/>
      <c r="D4472" s="50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  <c r="BA4472" s="2"/>
      <c r="BB4472" s="2"/>
      <c r="BC4472" s="2"/>
      <c r="BD4472" s="2"/>
      <c r="BE4472" s="2"/>
      <c r="BF4472" s="2"/>
      <c r="BG4472" s="2"/>
      <c r="BH4472" s="2"/>
      <c r="BI4472" s="2"/>
      <c r="BJ4472" s="2"/>
      <c r="BK4472" s="2"/>
      <c r="BL4472" s="2"/>
      <c r="BM4472" s="2"/>
      <c r="BN4472" s="2"/>
      <c r="BO4472" s="2"/>
      <c r="BP4472" s="2"/>
      <c r="BQ4472" s="2"/>
      <c r="BR4472" s="2"/>
      <c r="BS4472" s="2"/>
      <c r="BT4472" s="2"/>
      <c r="BU4472" s="2"/>
      <c r="BV4472" s="2"/>
      <c r="BW4472" s="2"/>
      <c r="BX4472" s="2"/>
      <c r="BY4472" s="2"/>
      <c r="BZ4472" s="2"/>
      <c r="CA4472" s="2"/>
      <c r="CB4472" s="2"/>
      <c r="CC4472" s="2"/>
      <c r="CD4472" s="2"/>
    </row>
    <row r="4473" spans="1:82" x14ac:dyDescent="0.2">
      <c r="A4473" s="50"/>
      <c r="B4473" s="50"/>
      <c r="C4473" s="50"/>
      <c r="D4473" s="50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  <c r="BA4473" s="2"/>
      <c r="BB4473" s="2"/>
      <c r="BC4473" s="2"/>
      <c r="BD4473" s="2"/>
      <c r="BE4473" s="2"/>
      <c r="BF4473" s="2"/>
      <c r="BG4473" s="2"/>
      <c r="BH4473" s="2"/>
      <c r="BI4473" s="2"/>
      <c r="BJ4473" s="2"/>
      <c r="BK4473" s="2"/>
      <c r="BL4473" s="2"/>
      <c r="BM4473" s="2"/>
      <c r="BN4473" s="2"/>
      <c r="BO4473" s="2"/>
      <c r="BP4473" s="2"/>
      <c r="BQ4473" s="2"/>
      <c r="BR4473" s="2"/>
      <c r="BS4473" s="2"/>
      <c r="BT4473" s="2"/>
      <c r="BU4473" s="2"/>
      <c r="BV4473" s="2"/>
      <c r="BW4473" s="2"/>
      <c r="BX4473" s="2"/>
      <c r="BY4473" s="2"/>
      <c r="BZ4473" s="2"/>
      <c r="CA4473" s="2"/>
      <c r="CB4473" s="2"/>
      <c r="CC4473" s="2"/>
      <c r="CD4473" s="2"/>
    </row>
    <row r="4474" spans="1:82" x14ac:dyDescent="0.2">
      <c r="A4474" s="50"/>
      <c r="B4474" s="50"/>
      <c r="C4474" s="50"/>
      <c r="D4474" s="50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2"/>
      <c r="BD4474" s="2"/>
      <c r="BE4474" s="2"/>
      <c r="BF4474" s="2"/>
      <c r="BG4474" s="2"/>
      <c r="BH4474" s="2"/>
      <c r="BI4474" s="2"/>
      <c r="BJ4474" s="2"/>
      <c r="BK4474" s="2"/>
      <c r="BL4474" s="2"/>
      <c r="BM4474" s="2"/>
      <c r="BN4474" s="2"/>
      <c r="BO4474" s="2"/>
      <c r="BP4474" s="2"/>
      <c r="BQ4474" s="2"/>
      <c r="BR4474" s="2"/>
      <c r="BS4474" s="2"/>
      <c r="BT4474" s="2"/>
      <c r="BU4474" s="2"/>
      <c r="BV4474" s="2"/>
      <c r="BW4474" s="2"/>
      <c r="BX4474" s="2"/>
      <c r="BY4474" s="2"/>
      <c r="BZ4474" s="2"/>
      <c r="CA4474" s="2"/>
      <c r="CB4474" s="2"/>
      <c r="CC4474" s="2"/>
      <c r="CD4474" s="2"/>
    </row>
    <row r="4475" spans="1:82" x14ac:dyDescent="0.2">
      <c r="A4475" s="50"/>
      <c r="B4475" s="50"/>
      <c r="C4475" s="50"/>
      <c r="D4475" s="50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  <c r="BA4475" s="2"/>
      <c r="BB4475" s="2"/>
      <c r="BC4475" s="2"/>
      <c r="BD4475" s="2"/>
      <c r="BE4475" s="2"/>
      <c r="BF4475" s="2"/>
      <c r="BG4475" s="2"/>
      <c r="BH4475" s="2"/>
      <c r="BI4475" s="2"/>
      <c r="BJ4475" s="2"/>
      <c r="BK4475" s="2"/>
      <c r="BL4475" s="2"/>
      <c r="BM4475" s="2"/>
      <c r="BN4475" s="2"/>
      <c r="BO4475" s="2"/>
      <c r="BP4475" s="2"/>
      <c r="BQ4475" s="2"/>
      <c r="BR4475" s="2"/>
      <c r="BS4475" s="2"/>
      <c r="BT4475" s="2"/>
      <c r="BU4475" s="2"/>
      <c r="BV4475" s="2"/>
      <c r="BW4475" s="2"/>
      <c r="BX4475" s="2"/>
      <c r="BY4475" s="2"/>
      <c r="BZ4475" s="2"/>
      <c r="CA4475" s="2"/>
      <c r="CB4475" s="2"/>
      <c r="CC4475" s="2"/>
      <c r="CD4475" s="2"/>
    </row>
    <row r="4476" spans="1:82" x14ac:dyDescent="0.2">
      <c r="A4476" s="50"/>
      <c r="B4476" s="50"/>
      <c r="C4476" s="50"/>
      <c r="D4476" s="50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  <c r="BA4476" s="2"/>
      <c r="BB4476" s="2"/>
      <c r="BC4476" s="2"/>
      <c r="BD4476" s="2"/>
      <c r="BE4476" s="2"/>
      <c r="BF4476" s="2"/>
      <c r="BG4476" s="2"/>
      <c r="BH4476" s="2"/>
      <c r="BI4476" s="2"/>
      <c r="BJ4476" s="2"/>
      <c r="BK4476" s="2"/>
      <c r="BL4476" s="2"/>
      <c r="BM4476" s="2"/>
      <c r="BN4476" s="2"/>
      <c r="BO4476" s="2"/>
      <c r="BP4476" s="2"/>
      <c r="BQ4476" s="2"/>
      <c r="BR4476" s="2"/>
      <c r="BS4476" s="2"/>
      <c r="BT4476" s="2"/>
      <c r="BU4476" s="2"/>
      <c r="BV4476" s="2"/>
      <c r="BW4476" s="2"/>
      <c r="BX4476" s="2"/>
      <c r="BY4476" s="2"/>
      <c r="BZ4476" s="2"/>
      <c r="CA4476" s="2"/>
      <c r="CB4476" s="2"/>
      <c r="CC4476" s="2"/>
      <c r="CD4476" s="2"/>
    </row>
    <row r="4477" spans="1:82" x14ac:dyDescent="0.2">
      <c r="A4477" s="50"/>
      <c r="B4477" s="50"/>
      <c r="C4477" s="50"/>
      <c r="D4477" s="50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  <c r="BA4477" s="2"/>
      <c r="BB4477" s="2"/>
      <c r="BC4477" s="2"/>
      <c r="BD4477" s="2"/>
      <c r="BE4477" s="2"/>
      <c r="BF4477" s="2"/>
      <c r="BG4477" s="2"/>
      <c r="BH4477" s="2"/>
      <c r="BI4477" s="2"/>
      <c r="BJ4477" s="2"/>
      <c r="BK4477" s="2"/>
      <c r="BL4477" s="2"/>
      <c r="BM4477" s="2"/>
      <c r="BN4477" s="2"/>
      <c r="BO4477" s="2"/>
      <c r="BP4477" s="2"/>
      <c r="BQ4477" s="2"/>
      <c r="BR4477" s="2"/>
      <c r="BS4477" s="2"/>
      <c r="BT4477" s="2"/>
      <c r="BU4477" s="2"/>
      <c r="BV4477" s="2"/>
      <c r="BW4477" s="2"/>
      <c r="BX4477" s="2"/>
      <c r="BY4477" s="2"/>
      <c r="BZ4477" s="2"/>
      <c r="CA4477" s="2"/>
      <c r="CB4477" s="2"/>
      <c r="CC4477" s="2"/>
      <c r="CD4477" s="2"/>
    </row>
    <row r="4478" spans="1:82" x14ac:dyDescent="0.2">
      <c r="A4478" s="50"/>
      <c r="B4478" s="50"/>
      <c r="C4478" s="50"/>
      <c r="D4478" s="50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  <c r="BA4478" s="2"/>
      <c r="BB4478" s="2"/>
      <c r="BC4478" s="2"/>
      <c r="BD4478" s="2"/>
      <c r="BE4478" s="2"/>
      <c r="BF4478" s="2"/>
      <c r="BG4478" s="2"/>
      <c r="BH4478" s="2"/>
      <c r="BI4478" s="2"/>
      <c r="BJ4478" s="2"/>
      <c r="BK4478" s="2"/>
      <c r="BL4478" s="2"/>
      <c r="BM4478" s="2"/>
      <c r="BN4478" s="2"/>
      <c r="BO4478" s="2"/>
      <c r="BP4478" s="2"/>
      <c r="BQ4478" s="2"/>
      <c r="BR4478" s="2"/>
      <c r="BS4478" s="2"/>
      <c r="BT4478" s="2"/>
      <c r="BU4478" s="2"/>
      <c r="BV4478" s="2"/>
      <c r="BW4478" s="2"/>
      <c r="BX4478" s="2"/>
      <c r="BY4478" s="2"/>
      <c r="BZ4478" s="2"/>
      <c r="CA4478" s="2"/>
      <c r="CB4478" s="2"/>
      <c r="CC4478" s="2"/>
      <c r="CD4478" s="2"/>
    </row>
    <row r="4479" spans="1:82" x14ac:dyDescent="0.2">
      <c r="A4479" s="50"/>
      <c r="B4479" s="50"/>
      <c r="C4479" s="50"/>
      <c r="D4479" s="50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  <c r="BA4479" s="2"/>
      <c r="BB4479" s="2"/>
      <c r="BC4479" s="2"/>
      <c r="BD4479" s="2"/>
      <c r="BE4479" s="2"/>
      <c r="BF4479" s="2"/>
      <c r="BG4479" s="2"/>
      <c r="BH4479" s="2"/>
      <c r="BI4479" s="2"/>
      <c r="BJ4479" s="2"/>
      <c r="BK4479" s="2"/>
      <c r="BL4479" s="2"/>
      <c r="BM4479" s="2"/>
      <c r="BN4479" s="2"/>
      <c r="BO4479" s="2"/>
      <c r="BP4479" s="2"/>
      <c r="BQ4479" s="2"/>
      <c r="BR4479" s="2"/>
      <c r="BS4479" s="2"/>
      <c r="BT4479" s="2"/>
      <c r="BU4479" s="2"/>
      <c r="BV4479" s="2"/>
      <c r="BW4479" s="2"/>
      <c r="BX4479" s="2"/>
      <c r="BY4479" s="2"/>
      <c r="BZ4479" s="2"/>
      <c r="CA4479" s="2"/>
      <c r="CB4479" s="2"/>
      <c r="CC4479" s="2"/>
      <c r="CD4479" s="2"/>
    </row>
    <row r="4480" spans="1:82" x14ac:dyDescent="0.2">
      <c r="A4480" s="50"/>
      <c r="B4480" s="50"/>
      <c r="C4480" s="50"/>
      <c r="D4480" s="50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  <c r="BA4480" s="2"/>
      <c r="BB4480" s="2"/>
      <c r="BC4480" s="2"/>
      <c r="BD4480" s="2"/>
      <c r="BE4480" s="2"/>
      <c r="BF4480" s="2"/>
      <c r="BG4480" s="2"/>
      <c r="BH4480" s="2"/>
      <c r="BI4480" s="2"/>
      <c r="BJ4480" s="2"/>
      <c r="BK4480" s="2"/>
      <c r="BL4480" s="2"/>
      <c r="BM4480" s="2"/>
      <c r="BN4480" s="2"/>
      <c r="BO4480" s="2"/>
      <c r="BP4480" s="2"/>
      <c r="BQ4480" s="2"/>
      <c r="BR4480" s="2"/>
      <c r="BS4480" s="2"/>
      <c r="BT4480" s="2"/>
      <c r="BU4480" s="2"/>
      <c r="BV4480" s="2"/>
      <c r="BW4480" s="2"/>
      <c r="BX4480" s="2"/>
      <c r="BY4480" s="2"/>
      <c r="BZ4480" s="2"/>
      <c r="CA4480" s="2"/>
      <c r="CB4480" s="2"/>
      <c r="CC4480" s="2"/>
      <c r="CD4480" s="2"/>
    </row>
    <row r="4481" spans="1:82" x14ac:dyDescent="0.2">
      <c r="A4481" s="50"/>
      <c r="B4481" s="50"/>
      <c r="C4481" s="50"/>
      <c r="D4481" s="50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  <c r="BA4481" s="2"/>
      <c r="BB4481" s="2"/>
      <c r="BC4481" s="2"/>
      <c r="BD4481" s="2"/>
      <c r="BE4481" s="2"/>
      <c r="BF4481" s="2"/>
      <c r="BG4481" s="2"/>
      <c r="BH4481" s="2"/>
      <c r="BI4481" s="2"/>
      <c r="BJ4481" s="2"/>
      <c r="BK4481" s="2"/>
      <c r="BL4481" s="2"/>
      <c r="BM4481" s="2"/>
      <c r="BN4481" s="2"/>
      <c r="BO4481" s="2"/>
      <c r="BP4481" s="2"/>
      <c r="BQ4481" s="2"/>
      <c r="BR4481" s="2"/>
      <c r="BS4481" s="2"/>
      <c r="BT4481" s="2"/>
      <c r="BU4481" s="2"/>
      <c r="BV4481" s="2"/>
      <c r="BW4481" s="2"/>
      <c r="BX4481" s="2"/>
      <c r="BY4481" s="2"/>
      <c r="BZ4481" s="2"/>
      <c r="CA4481" s="2"/>
      <c r="CB4481" s="2"/>
      <c r="CC4481" s="2"/>
      <c r="CD4481" s="2"/>
    </row>
    <row r="4482" spans="1:82" x14ac:dyDescent="0.2">
      <c r="A4482" s="50"/>
      <c r="B4482" s="50"/>
      <c r="C4482" s="50"/>
      <c r="D4482" s="50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2"/>
      <c r="BD4482" s="2"/>
      <c r="BE4482" s="2"/>
      <c r="BF4482" s="2"/>
      <c r="BG4482" s="2"/>
      <c r="BH4482" s="2"/>
      <c r="BI4482" s="2"/>
      <c r="BJ4482" s="2"/>
      <c r="BK4482" s="2"/>
      <c r="BL4482" s="2"/>
      <c r="BM4482" s="2"/>
      <c r="BN4482" s="2"/>
      <c r="BO4482" s="2"/>
      <c r="BP4482" s="2"/>
      <c r="BQ4482" s="2"/>
      <c r="BR4482" s="2"/>
      <c r="BS4482" s="2"/>
      <c r="BT4482" s="2"/>
      <c r="BU4482" s="2"/>
      <c r="BV4482" s="2"/>
      <c r="BW4482" s="2"/>
      <c r="BX4482" s="2"/>
      <c r="BY4482" s="2"/>
      <c r="BZ4482" s="2"/>
      <c r="CA4482" s="2"/>
      <c r="CB4482" s="2"/>
      <c r="CC4482" s="2"/>
      <c r="CD4482" s="2"/>
    </row>
    <row r="4483" spans="1:82" x14ac:dyDescent="0.2">
      <c r="A4483" s="50"/>
      <c r="B4483" s="50"/>
      <c r="C4483" s="50"/>
      <c r="D4483" s="50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  <c r="BA4483" s="2"/>
      <c r="BB4483" s="2"/>
      <c r="BC4483" s="2"/>
      <c r="BD4483" s="2"/>
      <c r="BE4483" s="2"/>
      <c r="BF4483" s="2"/>
      <c r="BG4483" s="2"/>
      <c r="BH4483" s="2"/>
      <c r="BI4483" s="2"/>
      <c r="BJ4483" s="2"/>
      <c r="BK4483" s="2"/>
      <c r="BL4483" s="2"/>
      <c r="BM4483" s="2"/>
      <c r="BN4483" s="2"/>
      <c r="BO4483" s="2"/>
      <c r="BP4483" s="2"/>
      <c r="BQ4483" s="2"/>
      <c r="BR4483" s="2"/>
      <c r="BS4483" s="2"/>
      <c r="BT4483" s="2"/>
      <c r="BU4483" s="2"/>
      <c r="BV4483" s="2"/>
      <c r="BW4483" s="2"/>
      <c r="BX4483" s="2"/>
      <c r="BY4483" s="2"/>
      <c r="BZ4483" s="2"/>
      <c r="CA4483" s="2"/>
      <c r="CB4483" s="2"/>
      <c r="CC4483" s="2"/>
      <c r="CD4483" s="2"/>
    </row>
    <row r="4484" spans="1:82" x14ac:dyDescent="0.2">
      <c r="A4484" s="50"/>
      <c r="B4484" s="50"/>
      <c r="C4484" s="50"/>
      <c r="D4484" s="50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  <c r="BA4484" s="2"/>
      <c r="BB4484" s="2"/>
      <c r="BC4484" s="2"/>
      <c r="BD4484" s="2"/>
      <c r="BE4484" s="2"/>
      <c r="BF4484" s="2"/>
      <c r="BG4484" s="2"/>
      <c r="BH4484" s="2"/>
      <c r="BI4484" s="2"/>
      <c r="BJ4484" s="2"/>
      <c r="BK4484" s="2"/>
      <c r="BL4484" s="2"/>
      <c r="BM4484" s="2"/>
      <c r="BN4484" s="2"/>
      <c r="BO4484" s="2"/>
      <c r="BP4484" s="2"/>
      <c r="BQ4484" s="2"/>
      <c r="BR4484" s="2"/>
      <c r="BS4484" s="2"/>
      <c r="BT4484" s="2"/>
      <c r="BU4484" s="2"/>
      <c r="BV4484" s="2"/>
      <c r="BW4484" s="2"/>
      <c r="BX4484" s="2"/>
      <c r="BY4484" s="2"/>
      <c r="BZ4484" s="2"/>
      <c r="CA4484" s="2"/>
      <c r="CB4484" s="2"/>
      <c r="CC4484" s="2"/>
      <c r="CD4484" s="2"/>
    </row>
    <row r="4485" spans="1:82" x14ac:dyDescent="0.2">
      <c r="A4485" s="50"/>
      <c r="B4485" s="50"/>
      <c r="C4485" s="50"/>
      <c r="D4485" s="50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  <c r="BA4485" s="2"/>
      <c r="BB4485" s="2"/>
      <c r="BC4485" s="2"/>
      <c r="BD4485" s="2"/>
      <c r="BE4485" s="2"/>
      <c r="BF4485" s="2"/>
      <c r="BG4485" s="2"/>
      <c r="BH4485" s="2"/>
      <c r="BI4485" s="2"/>
      <c r="BJ4485" s="2"/>
      <c r="BK4485" s="2"/>
      <c r="BL4485" s="2"/>
      <c r="BM4485" s="2"/>
      <c r="BN4485" s="2"/>
      <c r="BO4485" s="2"/>
      <c r="BP4485" s="2"/>
      <c r="BQ4485" s="2"/>
      <c r="BR4485" s="2"/>
      <c r="BS4485" s="2"/>
      <c r="BT4485" s="2"/>
      <c r="BU4485" s="2"/>
      <c r="BV4485" s="2"/>
      <c r="BW4485" s="2"/>
      <c r="BX4485" s="2"/>
      <c r="BY4485" s="2"/>
      <c r="BZ4485" s="2"/>
      <c r="CA4485" s="2"/>
      <c r="CB4485" s="2"/>
      <c r="CC4485" s="2"/>
      <c r="CD4485" s="2"/>
    </row>
    <row r="4486" spans="1:82" x14ac:dyDescent="0.2">
      <c r="A4486" s="50"/>
      <c r="B4486" s="50"/>
      <c r="C4486" s="50"/>
      <c r="D4486" s="50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  <c r="BA4486" s="2"/>
      <c r="BB4486" s="2"/>
      <c r="BC4486" s="2"/>
      <c r="BD4486" s="2"/>
      <c r="BE4486" s="2"/>
      <c r="BF4486" s="2"/>
      <c r="BG4486" s="2"/>
      <c r="BH4486" s="2"/>
      <c r="BI4486" s="2"/>
      <c r="BJ4486" s="2"/>
      <c r="BK4486" s="2"/>
      <c r="BL4486" s="2"/>
      <c r="BM4486" s="2"/>
      <c r="BN4486" s="2"/>
      <c r="BO4486" s="2"/>
      <c r="BP4486" s="2"/>
      <c r="BQ4486" s="2"/>
      <c r="BR4486" s="2"/>
      <c r="BS4486" s="2"/>
      <c r="BT4486" s="2"/>
      <c r="BU4486" s="2"/>
      <c r="BV4486" s="2"/>
      <c r="BW4486" s="2"/>
      <c r="BX4486" s="2"/>
      <c r="BY4486" s="2"/>
      <c r="BZ4486" s="2"/>
      <c r="CA4486" s="2"/>
      <c r="CB4486" s="2"/>
      <c r="CC4486" s="2"/>
      <c r="CD4486" s="2"/>
    </row>
    <row r="4487" spans="1:82" x14ac:dyDescent="0.2">
      <c r="A4487" s="50"/>
      <c r="B4487" s="50"/>
      <c r="C4487" s="50"/>
      <c r="D4487" s="50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  <c r="BA4487" s="2"/>
      <c r="BB4487" s="2"/>
      <c r="BC4487" s="2"/>
      <c r="BD4487" s="2"/>
      <c r="BE4487" s="2"/>
      <c r="BF4487" s="2"/>
      <c r="BG4487" s="2"/>
      <c r="BH4487" s="2"/>
      <c r="BI4487" s="2"/>
      <c r="BJ4487" s="2"/>
      <c r="BK4487" s="2"/>
      <c r="BL4487" s="2"/>
      <c r="BM4487" s="2"/>
      <c r="BN4487" s="2"/>
      <c r="BO4487" s="2"/>
      <c r="BP4487" s="2"/>
      <c r="BQ4487" s="2"/>
      <c r="BR4487" s="2"/>
      <c r="BS4487" s="2"/>
      <c r="BT4487" s="2"/>
      <c r="BU4487" s="2"/>
      <c r="BV4487" s="2"/>
      <c r="BW4487" s="2"/>
      <c r="BX4487" s="2"/>
      <c r="BY4487" s="2"/>
      <c r="BZ4487" s="2"/>
      <c r="CA4487" s="2"/>
      <c r="CB4487" s="2"/>
      <c r="CC4487" s="2"/>
      <c r="CD4487" s="2"/>
    </row>
    <row r="4488" spans="1:82" x14ac:dyDescent="0.2">
      <c r="A4488" s="50"/>
      <c r="B4488" s="50"/>
      <c r="C4488" s="50"/>
      <c r="D4488" s="50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2"/>
      <c r="BD4488" s="2"/>
      <c r="BE4488" s="2"/>
      <c r="BF4488" s="2"/>
      <c r="BG4488" s="2"/>
      <c r="BH4488" s="2"/>
      <c r="BI4488" s="2"/>
      <c r="BJ4488" s="2"/>
      <c r="BK4488" s="2"/>
      <c r="BL4488" s="2"/>
      <c r="BM4488" s="2"/>
      <c r="BN4488" s="2"/>
      <c r="BO4488" s="2"/>
      <c r="BP4488" s="2"/>
      <c r="BQ4488" s="2"/>
      <c r="BR4488" s="2"/>
      <c r="BS4488" s="2"/>
      <c r="BT4488" s="2"/>
      <c r="BU4488" s="2"/>
      <c r="BV4488" s="2"/>
      <c r="BW4488" s="2"/>
      <c r="BX4488" s="2"/>
      <c r="BY4488" s="2"/>
      <c r="BZ4488" s="2"/>
      <c r="CA4488" s="2"/>
      <c r="CB4488" s="2"/>
      <c r="CC4488" s="2"/>
      <c r="CD4488" s="2"/>
    </row>
    <row r="4489" spans="1:82" x14ac:dyDescent="0.2">
      <c r="A4489" s="50"/>
      <c r="B4489" s="50"/>
      <c r="C4489" s="50"/>
      <c r="D4489" s="50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  <c r="BA4489" s="2"/>
      <c r="BB4489" s="2"/>
      <c r="BC4489" s="2"/>
      <c r="BD4489" s="2"/>
      <c r="BE4489" s="2"/>
      <c r="BF4489" s="2"/>
      <c r="BG4489" s="2"/>
      <c r="BH4489" s="2"/>
      <c r="BI4489" s="2"/>
      <c r="BJ4489" s="2"/>
      <c r="BK4489" s="2"/>
      <c r="BL4489" s="2"/>
      <c r="BM4489" s="2"/>
      <c r="BN4489" s="2"/>
      <c r="BO4489" s="2"/>
      <c r="BP4489" s="2"/>
      <c r="BQ4489" s="2"/>
      <c r="BR4489" s="2"/>
      <c r="BS4489" s="2"/>
      <c r="BT4489" s="2"/>
      <c r="BU4489" s="2"/>
      <c r="BV4489" s="2"/>
      <c r="BW4489" s="2"/>
      <c r="BX4489" s="2"/>
      <c r="BY4489" s="2"/>
      <c r="BZ4489" s="2"/>
      <c r="CA4489" s="2"/>
      <c r="CB4489" s="2"/>
      <c r="CC4489" s="2"/>
      <c r="CD4489" s="2"/>
    </row>
    <row r="4490" spans="1:82" x14ac:dyDescent="0.2">
      <c r="A4490" s="50"/>
      <c r="B4490" s="50"/>
      <c r="C4490" s="50"/>
      <c r="D4490" s="50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  <c r="BA4490" s="2"/>
      <c r="BB4490" s="2"/>
      <c r="BC4490" s="2"/>
      <c r="BD4490" s="2"/>
      <c r="BE4490" s="2"/>
      <c r="BF4490" s="2"/>
      <c r="BG4490" s="2"/>
      <c r="BH4490" s="2"/>
      <c r="BI4490" s="2"/>
      <c r="BJ4490" s="2"/>
      <c r="BK4490" s="2"/>
      <c r="BL4490" s="2"/>
      <c r="BM4490" s="2"/>
      <c r="BN4490" s="2"/>
      <c r="BO4490" s="2"/>
      <c r="BP4490" s="2"/>
      <c r="BQ4490" s="2"/>
      <c r="BR4490" s="2"/>
      <c r="BS4490" s="2"/>
      <c r="BT4490" s="2"/>
      <c r="BU4490" s="2"/>
      <c r="BV4490" s="2"/>
      <c r="BW4490" s="2"/>
      <c r="BX4490" s="2"/>
      <c r="BY4490" s="2"/>
      <c r="BZ4490" s="2"/>
      <c r="CA4490" s="2"/>
      <c r="CB4490" s="2"/>
      <c r="CC4490" s="2"/>
      <c r="CD4490" s="2"/>
    </row>
    <row r="4491" spans="1:82" x14ac:dyDescent="0.2">
      <c r="A4491" s="50"/>
      <c r="B4491" s="50"/>
      <c r="C4491" s="50"/>
      <c r="D4491" s="50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  <c r="BA4491" s="2"/>
      <c r="BB4491" s="2"/>
      <c r="BC4491" s="2"/>
      <c r="BD4491" s="2"/>
      <c r="BE4491" s="2"/>
      <c r="BF4491" s="2"/>
      <c r="BG4491" s="2"/>
      <c r="BH4491" s="2"/>
      <c r="BI4491" s="2"/>
      <c r="BJ4491" s="2"/>
      <c r="BK4491" s="2"/>
      <c r="BL4491" s="2"/>
      <c r="BM4491" s="2"/>
      <c r="BN4491" s="2"/>
      <c r="BO4491" s="2"/>
      <c r="BP4491" s="2"/>
      <c r="BQ4491" s="2"/>
      <c r="BR4491" s="2"/>
      <c r="BS4491" s="2"/>
      <c r="BT4491" s="2"/>
      <c r="BU4491" s="2"/>
      <c r="BV4491" s="2"/>
      <c r="BW4491" s="2"/>
      <c r="BX4491" s="2"/>
      <c r="BY4491" s="2"/>
      <c r="BZ4491" s="2"/>
      <c r="CA4491" s="2"/>
      <c r="CB4491" s="2"/>
      <c r="CC4491" s="2"/>
      <c r="CD4491" s="2"/>
    </row>
    <row r="4492" spans="1:82" x14ac:dyDescent="0.2">
      <c r="A4492" s="50"/>
      <c r="B4492" s="50"/>
      <c r="C4492" s="50"/>
      <c r="D4492" s="50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  <c r="BA4492" s="2"/>
      <c r="BB4492" s="2"/>
      <c r="BC4492" s="2"/>
      <c r="BD4492" s="2"/>
      <c r="BE4492" s="2"/>
      <c r="BF4492" s="2"/>
      <c r="BG4492" s="2"/>
      <c r="BH4492" s="2"/>
      <c r="BI4492" s="2"/>
      <c r="BJ4492" s="2"/>
      <c r="BK4492" s="2"/>
      <c r="BL4492" s="2"/>
      <c r="BM4492" s="2"/>
      <c r="BN4492" s="2"/>
      <c r="BO4492" s="2"/>
      <c r="BP4492" s="2"/>
      <c r="BQ4492" s="2"/>
      <c r="BR4492" s="2"/>
      <c r="BS4492" s="2"/>
      <c r="BT4492" s="2"/>
      <c r="BU4492" s="2"/>
      <c r="BV4492" s="2"/>
      <c r="BW4492" s="2"/>
      <c r="BX4492" s="2"/>
      <c r="BY4492" s="2"/>
      <c r="BZ4492" s="2"/>
      <c r="CA4492" s="2"/>
      <c r="CB4492" s="2"/>
      <c r="CC4492" s="2"/>
      <c r="CD4492" s="2"/>
    </row>
    <row r="4493" spans="1:82" x14ac:dyDescent="0.2">
      <c r="A4493" s="50"/>
      <c r="B4493" s="50"/>
      <c r="C4493" s="50"/>
      <c r="D4493" s="50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  <c r="BA4493" s="2"/>
      <c r="BB4493" s="2"/>
      <c r="BC4493" s="2"/>
      <c r="BD4493" s="2"/>
      <c r="BE4493" s="2"/>
      <c r="BF4493" s="2"/>
      <c r="BG4493" s="2"/>
      <c r="BH4493" s="2"/>
      <c r="BI4493" s="2"/>
      <c r="BJ4493" s="2"/>
      <c r="BK4493" s="2"/>
      <c r="BL4493" s="2"/>
      <c r="BM4493" s="2"/>
      <c r="BN4493" s="2"/>
      <c r="BO4493" s="2"/>
      <c r="BP4493" s="2"/>
      <c r="BQ4493" s="2"/>
      <c r="BR4493" s="2"/>
      <c r="BS4493" s="2"/>
      <c r="BT4493" s="2"/>
      <c r="BU4493" s="2"/>
      <c r="BV4493" s="2"/>
      <c r="BW4493" s="2"/>
      <c r="BX4493" s="2"/>
      <c r="BY4493" s="2"/>
      <c r="BZ4493" s="2"/>
      <c r="CA4493" s="2"/>
      <c r="CB4493" s="2"/>
      <c r="CC4493" s="2"/>
      <c r="CD4493" s="2"/>
    </row>
    <row r="4494" spans="1:82" x14ac:dyDescent="0.2">
      <c r="A4494" s="50"/>
      <c r="B4494" s="50"/>
      <c r="C4494" s="50"/>
      <c r="D4494" s="50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  <c r="BA4494" s="2"/>
      <c r="BB4494" s="2"/>
      <c r="BC4494" s="2"/>
      <c r="BD4494" s="2"/>
      <c r="BE4494" s="2"/>
      <c r="BF4494" s="2"/>
      <c r="BG4494" s="2"/>
      <c r="BH4494" s="2"/>
      <c r="BI4494" s="2"/>
      <c r="BJ4494" s="2"/>
      <c r="BK4494" s="2"/>
      <c r="BL4494" s="2"/>
      <c r="BM4494" s="2"/>
      <c r="BN4494" s="2"/>
      <c r="BO4494" s="2"/>
      <c r="BP4494" s="2"/>
      <c r="BQ4494" s="2"/>
      <c r="BR4494" s="2"/>
      <c r="BS4494" s="2"/>
      <c r="BT4494" s="2"/>
      <c r="BU4494" s="2"/>
      <c r="BV4494" s="2"/>
      <c r="BW4494" s="2"/>
      <c r="BX4494" s="2"/>
      <c r="BY4494" s="2"/>
      <c r="BZ4494" s="2"/>
      <c r="CA4494" s="2"/>
      <c r="CB4494" s="2"/>
      <c r="CC4494" s="2"/>
      <c r="CD4494" s="2"/>
    </row>
    <row r="4495" spans="1:82" x14ac:dyDescent="0.2">
      <c r="A4495" s="50"/>
      <c r="B4495" s="50"/>
      <c r="C4495" s="50"/>
      <c r="D4495" s="50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  <c r="BA4495" s="2"/>
      <c r="BB4495" s="2"/>
      <c r="BC4495" s="2"/>
      <c r="BD4495" s="2"/>
      <c r="BE4495" s="2"/>
      <c r="BF4495" s="2"/>
      <c r="BG4495" s="2"/>
      <c r="BH4495" s="2"/>
      <c r="BI4495" s="2"/>
      <c r="BJ4495" s="2"/>
      <c r="BK4495" s="2"/>
      <c r="BL4495" s="2"/>
      <c r="BM4495" s="2"/>
      <c r="BN4495" s="2"/>
      <c r="BO4495" s="2"/>
      <c r="BP4495" s="2"/>
      <c r="BQ4495" s="2"/>
      <c r="BR4495" s="2"/>
      <c r="BS4495" s="2"/>
      <c r="BT4495" s="2"/>
      <c r="BU4495" s="2"/>
      <c r="BV4495" s="2"/>
      <c r="BW4495" s="2"/>
      <c r="BX4495" s="2"/>
      <c r="BY4495" s="2"/>
      <c r="BZ4495" s="2"/>
      <c r="CA4495" s="2"/>
      <c r="CB4495" s="2"/>
      <c r="CC4495" s="2"/>
      <c r="CD4495" s="2"/>
    </row>
    <row r="4496" spans="1:82" x14ac:dyDescent="0.2">
      <c r="A4496" s="50"/>
      <c r="B4496" s="50"/>
      <c r="C4496" s="50"/>
      <c r="D4496" s="50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  <c r="BA4496" s="2"/>
      <c r="BB4496" s="2"/>
      <c r="BC4496" s="2"/>
      <c r="BD4496" s="2"/>
      <c r="BE4496" s="2"/>
      <c r="BF4496" s="2"/>
      <c r="BG4496" s="2"/>
      <c r="BH4496" s="2"/>
      <c r="BI4496" s="2"/>
      <c r="BJ4496" s="2"/>
      <c r="BK4496" s="2"/>
      <c r="BL4496" s="2"/>
      <c r="BM4496" s="2"/>
      <c r="BN4496" s="2"/>
      <c r="BO4496" s="2"/>
      <c r="BP4496" s="2"/>
      <c r="BQ4496" s="2"/>
      <c r="BR4496" s="2"/>
      <c r="BS4496" s="2"/>
      <c r="BT4496" s="2"/>
      <c r="BU4496" s="2"/>
      <c r="BV4496" s="2"/>
      <c r="BW4496" s="2"/>
      <c r="BX4496" s="2"/>
      <c r="BY4496" s="2"/>
      <c r="BZ4496" s="2"/>
      <c r="CA4496" s="2"/>
      <c r="CB4496" s="2"/>
      <c r="CC4496" s="2"/>
      <c r="CD4496" s="2"/>
    </row>
    <row r="4497" spans="1:82" x14ac:dyDescent="0.2">
      <c r="A4497" s="50"/>
      <c r="B4497" s="50"/>
      <c r="C4497" s="50"/>
      <c r="D4497" s="50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  <c r="BA4497" s="2"/>
      <c r="BB4497" s="2"/>
      <c r="BC4497" s="2"/>
      <c r="BD4497" s="2"/>
      <c r="BE4497" s="2"/>
      <c r="BF4497" s="2"/>
      <c r="BG4497" s="2"/>
      <c r="BH4497" s="2"/>
      <c r="BI4497" s="2"/>
      <c r="BJ4497" s="2"/>
      <c r="BK4497" s="2"/>
      <c r="BL4497" s="2"/>
      <c r="BM4497" s="2"/>
      <c r="BN4497" s="2"/>
      <c r="BO4497" s="2"/>
      <c r="BP4497" s="2"/>
      <c r="BQ4497" s="2"/>
      <c r="BR4497" s="2"/>
      <c r="BS4497" s="2"/>
      <c r="BT4497" s="2"/>
      <c r="BU4497" s="2"/>
      <c r="BV4497" s="2"/>
      <c r="BW4497" s="2"/>
      <c r="BX4497" s="2"/>
      <c r="BY4497" s="2"/>
      <c r="BZ4497" s="2"/>
      <c r="CA4497" s="2"/>
      <c r="CB4497" s="2"/>
      <c r="CC4497" s="2"/>
      <c r="CD4497" s="2"/>
    </row>
    <row r="4498" spans="1:82" x14ac:dyDescent="0.2">
      <c r="A4498" s="50"/>
      <c r="B4498" s="50"/>
      <c r="C4498" s="50"/>
      <c r="D4498" s="50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  <c r="BA4498" s="2"/>
      <c r="BB4498" s="2"/>
      <c r="BC4498" s="2"/>
      <c r="BD4498" s="2"/>
      <c r="BE4498" s="2"/>
      <c r="BF4498" s="2"/>
      <c r="BG4498" s="2"/>
      <c r="BH4498" s="2"/>
      <c r="BI4498" s="2"/>
      <c r="BJ4498" s="2"/>
      <c r="BK4498" s="2"/>
      <c r="BL4498" s="2"/>
      <c r="BM4498" s="2"/>
      <c r="BN4498" s="2"/>
      <c r="BO4498" s="2"/>
      <c r="BP4498" s="2"/>
      <c r="BQ4498" s="2"/>
      <c r="BR4498" s="2"/>
      <c r="BS4498" s="2"/>
      <c r="BT4498" s="2"/>
      <c r="BU4498" s="2"/>
      <c r="BV4498" s="2"/>
      <c r="BW4498" s="2"/>
      <c r="BX4498" s="2"/>
      <c r="BY4498" s="2"/>
      <c r="BZ4498" s="2"/>
      <c r="CA4498" s="2"/>
      <c r="CB4498" s="2"/>
      <c r="CC4498" s="2"/>
      <c r="CD4498" s="2"/>
    </row>
    <row r="4499" spans="1:82" x14ac:dyDescent="0.2">
      <c r="A4499" s="50"/>
      <c r="B4499" s="50"/>
      <c r="C4499" s="50"/>
      <c r="D4499" s="50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  <c r="BA4499" s="2"/>
      <c r="BB4499" s="2"/>
      <c r="BC4499" s="2"/>
      <c r="BD4499" s="2"/>
      <c r="BE4499" s="2"/>
      <c r="BF4499" s="2"/>
      <c r="BG4499" s="2"/>
      <c r="BH4499" s="2"/>
      <c r="BI4499" s="2"/>
      <c r="BJ4499" s="2"/>
      <c r="BK4499" s="2"/>
      <c r="BL4499" s="2"/>
      <c r="BM4499" s="2"/>
      <c r="BN4499" s="2"/>
      <c r="BO4499" s="2"/>
      <c r="BP4499" s="2"/>
      <c r="BQ4499" s="2"/>
      <c r="BR4499" s="2"/>
      <c r="BS4499" s="2"/>
      <c r="BT4499" s="2"/>
      <c r="BU4499" s="2"/>
      <c r="BV4499" s="2"/>
      <c r="BW4499" s="2"/>
      <c r="BX4499" s="2"/>
      <c r="BY4499" s="2"/>
      <c r="BZ4499" s="2"/>
      <c r="CA4499" s="2"/>
      <c r="CB4499" s="2"/>
      <c r="CC4499" s="2"/>
      <c r="CD4499" s="2"/>
    </row>
    <row r="4500" spans="1:82" x14ac:dyDescent="0.2">
      <c r="A4500" s="50"/>
      <c r="B4500" s="50"/>
      <c r="C4500" s="50"/>
      <c r="D4500" s="50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  <c r="BA4500" s="2"/>
      <c r="BB4500" s="2"/>
      <c r="BC4500" s="2"/>
      <c r="BD4500" s="2"/>
      <c r="BE4500" s="2"/>
      <c r="BF4500" s="2"/>
      <c r="BG4500" s="2"/>
      <c r="BH4500" s="2"/>
      <c r="BI4500" s="2"/>
      <c r="BJ4500" s="2"/>
      <c r="BK4500" s="2"/>
      <c r="BL4500" s="2"/>
      <c r="BM4500" s="2"/>
      <c r="BN4500" s="2"/>
      <c r="BO4500" s="2"/>
      <c r="BP4500" s="2"/>
      <c r="BQ4500" s="2"/>
      <c r="BR4500" s="2"/>
      <c r="BS4500" s="2"/>
      <c r="BT4500" s="2"/>
      <c r="BU4500" s="2"/>
      <c r="BV4500" s="2"/>
      <c r="BW4500" s="2"/>
      <c r="BX4500" s="2"/>
      <c r="BY4500" s="2"/>
      <c r="BZ4500" s="2"/>
      <c r="CA4500" s="2"/>
      <c r="CB4500" s="2"/>
      <c r="CC4500" s="2"/>
      <c r="CD4500" s="2"/>
    </row>
    <row r="4501" spans="1:82" x14ac:dyDescent="0.2">
      <c r="A4501" s="50"/>
      <c r="B4501" s="50"/>
      <c r="C4501" s="50"/>
      <c r="D4501" s="50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  <c r="BA4501" s="2"/>
      <c r="BB4501" s="2"/>
      <c r="BC4501" s="2"/>
      <c r="BD4501" s="2"/>
      <c r="BE4501" s="2"/>
      <c r="BF4501" s="2"/>
      <c r="BG4501" s="2"/>
      <c r="BH4501" s="2"/>
      <c r="BI4501" s="2"/>
      <c r="BJ4501" s="2"/>
      <c r="BK4501" s="2"/>
      <c r="BL4501" s="2"/>
      <c r="BM4501" s="2"/>
      <c r="BN4501" s="2"/>
      <c r="BO4501" s="2"/>
      <c r="BP4501" s="2"/>
      <c r="BQ4501" s="2"/>
      <c r="BR4501" s="2"/>
      <c r="BS4501" s="2"/>
      <c r="BT4501" s="2"/>
      <c r="BU4501" s="2"/>
      <c r="BV4501" s="2"/>
      <c r="BW4501" s="2"/>
      <c r="BX4501" s="2"/>
      <c r="BY4501" s="2"/>
      <c r="BZ4501" s="2"/>
      <c r="CA4501" s="2"/>
      <c r="CB4501" s="2"/>
      <c r="CC4501" s="2"/>
      <c r="CD4501" s="2"/>
    </row>
    <row r="4502" spans="1:82" x14ac:dyDescent="0.2">
      <c r="A4502" s="50"/>
      <c r="B4502" s="50"/>
      <c r="C4502" s="50"/>
      <c r="D4502" s="50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  <c r="BA4502" s="2"/>
      <c r="BB4502" s="2"/>
      <c r="BC4502" s="2"/>
      <c r="BD4502" s="2"/>
      <c r="BE4502" s="2"/>
      <c r="BF4502" s="2"/>
      <c r="BG4502" s="2"/>
      <c r="BH4502" s="2"/>
      <c r="BI4502" s="2"/>
      <c r="BJ4502" s="2"/>
      <c r="BK4502" s="2"/>
      <c r="BL4502" s="2"/>
      <c r="BM4502" s="2"/>
      <c r="BN4502" s="2"/>
      <c r="BO4502" s="2"/>
      <c r="BP4502" s="2"/>
      <c r="BQ4502" s="2"/>
      <c r="BR4502" s="2"/>
      <c r="BS4502" s="2"/>
      <c r="BT4502" s="2"/>
      <c r="BU4502" s="2"/>
      <c r="BV4502" s="2"/>
      <c r="BW4502" s="2"/>
      <c r="BX4502" s="2"/>
      <c r="BY4502" s="2"/>
      <c r="BZ4502" s="2"/>
      <c r="CA4502" s="2"/>
      <c r="CB4502" s="2"/>
      <c r="CC4502" s="2"/>
      <c r="CD4502" s="2"/>
    </row>
    <row r="4503" spans="1:82" x14ac:dyDescent="0.2">
      <c r="A4503" s="50"/>
      <c r="B4503" s="50"/>
      <c r="C4503" s="50"/>
      <c r="D4503" s="50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  <c r="BA4503" s="2"/>
      <c r="BB4503" s="2"/>
      <c r="BC4503" s="2"/>
      <c r="BD4503" s="2"/>
      <c r="BE4503" s="2"/>
      <c r="BF4503" s="2"/>
      <c r="BG4503" s="2"/>
      <c r="BH4503" s="2"/>
      <c r="BI4503" s="2"/>
      <c r="BJ4503" s="2"/>
      <c r="BK4503" s="2"/>
      <c r="BL4503" s="2"/>
      <c r="BM4503" s="2"/>
      <c r="BN4503" s="2"/>
      <c r="BO4503" s="2"/>
      <c r="BP4503" s="2"/>
      <c r="BQ4503" s="2"/>
      <c r="BR4503" s="2"/>
      <c r="BS4503" s="2"/>
      <c r="BT4503" s="2"/>
      <c r="BU4503" s="2"/>
      <c r="BV4503" s="2"/>
      <c r="BW4503" s="2"/>
      <c r="BX4503" s="2"/>
      <c r="BY4503" s="2"/>
      <c r="BZ4503" s="2"/>
      <c r="CA4503" s="2"/>
      <c r="CB4503" s="2"/>
      <c r="CC4503" s="2"/>
      <c r="CD4503" s="2"/>
    </row>
    <row r="4504" spans="1:82" x14ac:dyDescent="0.2">
      <c r="A4504" s="50"/>
      <c r="B4504" s="50"/>
      <c r="C4504" s="50"/>
      <c r="D4504" s="50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  <c r="BA4504" s="2"/>
      <c r="BB4504" s="2"/>
      <c r="BC4504" s="2"/>
      <c r="BD4504" s="2"/>
      <c r="BE4504" s="2"/>
      <c r="BF4504" s="2"/>
      <c r="BG4504" s="2"/>
      <c r="BH4504" s="2"/>
      <c r="BI4504" s="2"/>
      <c r="BJ4504" s="2"/>
      <c r="BK4504" s="2"/>
      <c r="BL4504" s="2"/>
      <c r="BM4504" s="2"/>
      <c r="BN4504" s="2"/>
      <c r="BO4504" s="2"/>
      <c r="BP4504" s="2"/>
      <c r="BQ4504" s="2"/>
      <c r="BR4504" s="2"/>
      <c r="BS4504" s="2"/>
      <c r="BT4504" s="2"/>
      <c r="BU4504" s="2"/>
      <c r="BV4504" s="2"/>
      <c r="BW4504" s="2"/>
      <c r="BX4504" s="2"/>
      <c r="BY4504" s="2"/>
      <c r="BZ4504" s="2"/>
      <c r="CA4504" s="2"/>
      <c r="CB4504" s="2"/>
      <c r="CC4504" s="2"/>
      <c r="CD4504" s="2"/>
    </row>
    <row r="4505" spans="1:82" x14ac:dyDescent="0.2">
      <c r="A4505" s="50"/>
      <c r="B4505" s="50"/>
      <c r="C4505" s="50"/>
      <c r="D4505" s="50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  <c r="BA4505" s="2"/>
      <c r="BB4505" s="2"/>
      <c r="BC4505" s="2"/>
      <c r="BD4505" s="2"/>
      <c r="BE4505" s="2"/>
      <c r="BF4505" s="2"/>
      <c r="BG4505" s="2"/>
      <c r="BH4505" s="2"/>
      <c r="BI4505" s="2"/>
      <c r="BJ4505" s="2"/>
      <c r="BK4505" s="2"/>
      <c r="BL4505" s="2"/>
      <c r="BM4505" s="2"/>
      <c r="BN4505" s="2"/>
      <c r="BO4505" s="2"/>
      <c r="BP4505" s="2"/>
      <c r="BQ4505" s="2"/>
      <c r="BR4505" s="2"/>
      <c r="BS4505" s="2"/>
      <c r="BT4505" s="2"/>
      <c r="BU4505" s="2"/>
      <c r="BV4505" s="2"/>
      <c r="BW4505" s="2"/>
      <c r="BX4505" s="2"/>
      <c r="BY4505" s="2"/>
      <c r="BZ4505" s="2"/>
      <c r="CA4505" s="2"/>
      <c r="CB4505" s="2"/>
      <c r="CC4505" s="2"/>
      <c r="CD4505" s="2"/>
    </row>
    <row r="4506" spans="1:82" x14ac:dyDescent="0.2">
      <c r="A4506" s="50"/>
      <c r="B4506" s="50"/>
      <c r="C4506" s="50"/>
      <c r="D4506" s="50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  <c r="BA4506" s="2"/>
      <c r="BB4506" s="2"/>
      <c r="BC4506" s="2"/>
      <c r="BD4506" s="2"/>
      <c r="BE4506" s="2"/>
      <c r="BF4506" s="2"/>
      <c r="BG4506" s="2"/>
      <c r="BH4506" s="2"/>
      <c r="BI4506" s="2"/>
      <c r="BJ4506" s="2"/>
      <c r="BK4506" s="2"/>
      <c r="BL4506" s="2"/>
      <c r="BM4506" s="2"/>
      <c r="BN4506" s="2"/>
      <c r="BO4506" s="2"/>
      <c r="BP4506" s="2"/>
      <c r="BQ4506" s="2"/>
      <c r="BR4506" s="2"/>
      <c r="BS4506" s="2"/>
      <c r="BT4506" s="2"/>
      <c r="BU4506" s="2"/>
      <c r="BV4506" s="2"/>
      <c r="BW4506" s="2"/>
      <c r="BX4506" s="2"/>
      <c r="BY4506" s="2"/>
      <c r="BZ4506" s="2"/>
      <c r="CA4506" s="2"/>
      <c r="CB4506" s="2"/>
      <c r="CC4506" s="2"/>
      <c r="CD4506" s="2"/>
    </row>
    <row r="4507" spans="1:82" x14ac:dyDescent="0.2">
      <c r="A4507" s="50"/>
      <c r="B4507" s="50"/>
      <c r="C4507" s="50"/>
      <c r="D4507" s="50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  <c r="BA4507" s="2"/>
      <c r="BB4507" s="2"/>
      <c r="BC4507" s="2"/>
      <c r="BD4507" s="2"/>
      <c r="BE4507" s="2"/>
      <c r="BF4507" s="2"/>
      <c r="BG4507" s="2"/>
      <c r="BH4507" s="2"/>
      <c r="BI4507" s="2"/>
      <c r="BJ4507" s="2"/>
      <c r="BK4507" s="2"/>
      <c r="BL4507" s="2"/>
      <c r="BM4507" s="2"/>
      <c r="BN4507" s="2"/>
      <c r="BO4507" s="2"/>
      <c r="BP4507" s="2"/>
      <c r="BQ4507" s="2"/>
      <c r="BR4507" s="2"/>
      <c r="BS4507" s="2"/>
      <c r="BT4507" s="2"/>
      <c r="BU4507" s="2"/>
      <c r="BV4507" s="2"/>
      <c r="BW4507" s="2"/>
      <c r="BX4507" s="2"/>
      <c r="BY4507" s="2"/>
      <c r="BZ4507" s="2"/>
      <c r="CA4507" s="2"/>
      <c r="CB4507" s="2"/>
      <c r="CC4507" s="2"/>
      <c r="CD4507" s="2"/>
    </row>
    <row r="4508" spans="1:82" x14ac:dyDescent="0.2">
      <c r="A4508" s="50"/>
      <c r="B4508" s="50"/>
      <c r="C4508" s="50"/>
      <c r="D4508" s="50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  <c r="BA4508" s="2"/>
      <c r="BB4508" s="2"/>
      <c r="BC4508" s="2"/>
      <c r="BD4508" s="2"/>
      <c r="BE4508" s="2"/>
      <c r="BF4508" s="2"/>
      <c r="BG4508" s="2"/>
      <c r="BH4508" s="2"/>
      <c r="BI4508" s="2"/>
      <c r="BJ4508" s="2"/>
      <c r="BK4508" s="2"/>
      <c r="BL4508" s="2"/>
      <c r="BM4508" s="2"/>
      <c r="BN4508" s="2"/>
      <c r="BO4508" s="2"/>
      <c r="BP4508" s="2"/>
      <c r="BQ4508" s="2"/>
      <c r="BR4508" s="2"/>
      <c r="BS4508" s="2"/>
      <c r="BT4508" s="2"/>
      <c r="BU4508" s="2"/>
      <c r="BV4508" s="2"/>
      <c r="BW4508" s="2"/>
      <c r="BX4508" s="2"/>
      <c r="BY4508" s="2"/>
      <c r="BZ4508" s="2"/>
      <c r="CA4508" s="2"/>
      <c r="CB4508" s="2"/>
      <c r="CC4508" s="2"/>
      <c r="CD4508" s="2"/>
    </row>
    <row r="4509" spans="1:82" x14ac:dyDescent="0.2">
      <c r="A4509" s="50"/>
      <c r="B4509" s="50"/>
      <c r="C4509" s="50"/>
      <c r="D4509" s="50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  <c r="BA4509" s="2"/>
      <c r="BB4509" s="2"/>
      <c r="BC4509" s="2"/>
      <c r="BD4509" s="2"/>
      <c r="BE4509" s="2"/>
      <c r="BF4509" s="2"/>
      <c r="BG4509" s="2"/>
      <c r="BH4509" s="2"/>
      <c r="BI4509" s="2"/>
      <c r="BJ4509" s="2"/>
      <c r="BK4509" s="2"/>
      <c r="BL4509" s="2"/>
      <c r="BM4509" s="2"/>
      <c r="BN4509" s="2"/>
      <c r="BO4509" s="2"/>
      <c r="BP4509" s="2"/>
      <c r="BQ4509" s="2"/>
      <c r="BR4509" s="2"/>
      <c r="BS4509" s="2"/>
      <c r="BT4509" s="2"/>
      <c r="BU4509" s="2"/>
      <c r="BV4509" s="2"/>
      <c r="BW4509" s="2"/>
      <c r="BX4509" s="2"/>
      <c r="BY4509" s="2"/>
      <c r="BZ4509" s="2"/>
      <c r="CA4509" s="2"/>
      <c r="CB4509" s="2"/>
      <c r="CC4509" s="2"/>
      <c r="CD4509" s="2"/>
    </row>
    <row r="4510" spans="1:82" x14ac:dyDescent="0.2">
      <c r="A4510" s="50"/>
      <c r="B4510" s="50"/>
      <c r="C4510" s="50"/>
      <c r="D4510" s="50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  <c r="BA4510" s="2"/>
      <c r="BB4510" s="2"/>
      <c r="BC4510" s="2"/>
      <c r="BD4510" s="2"/>
      <c r="BE4510" s="2"/>
      <c r="BF4510" s="2"/>
      <c r="BG4510" s="2"/>
      <c r="BH4510" s="2"/>
      <c r="BI4510" s="2"/>
      <c r="BJ4510" s="2"/>
      <c r="BK4510" s="2"/>
      <c r="BL4510" s="2"/>
      <c r="BM4510" s="2"/>
      <c r="BN4510" s="2"/>
      <c r="BO4510" s="2"/>
      <c r="BP4510" s="2"/>
      <c r="BQ4510" s="2"/>
      <c r="BR4510" s="2"/>
      <c r="BS4510" s="2"/>
      <c r="BT4510" s="2"/>
      <c r="BU4510" s="2"/>
      <c r="BV4510" s="2"/>
      <c r="BW4510" s="2"/>
      <c r="BX4510" s="2"/>
      <c r="BY4510" s="2"/>
      <c r="BZ4510" s="2"/>
      <c r="CA4510" s="2"/>
      <c r="CB4510" s="2"/>
      <c r="CC4510" s="2"/>
      <c r="CD4510" s="2"/>
    </row>
    <row r="4511" spans="1:82" x14ac:dyDescent="0.2">
      <c r="A4511" s="50"/>
      <c r="B4511" s="50"/>
      <c r="C4511" s="50"/>
      <c r="D4511" s="50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  <c r="BA4511" s="2"/>
      <c r="BB4511" s="2"/>
      <c r="BC4511" s="2"/>
      <c r="BD4511" s="2"/>
      <c r="BE4511" s="2"/>
      <c r="BF4511" s="2"/>
      <c r="BG4511" s="2"/>
      <c r="BH4511" s="2"/>
      <c r="BI4511" s="2"/>
      <c r="BJ4511" s="2"/>
      <c r="BK4511" s="2"/>
      <c r="BL4511" s="2"/>
      <c r="BM4511" s="2"/>
      <c r="BN4511" s="2"/>
      <c r="BO4511" s="2"/>
      <c r="BP4511" s="2"/>
      <c r="BQ4511" s="2"/>
      <c r="BR4511" s="2"/>
      <c r="BS4511" s="2"/>
      <c r="BT4511" s="2"/>
      <c r="BU4511" s="2"/>
      <c r="BV4511" s="2"/>
      <c r="BW4511" s="2"/>
      <c r="BX4511" s="2"/>
      <c r="BY4511" s="2"/>
      <c r="BZ4511" s="2"/>
      <c r="CA4511" s="2"/>
      <c r="CB4511" s="2"/>
      <c r="CC4511" s="2"/>
      <c r="CD4511" s="2"/>
    </row>
    <row r="4512" spans="1:82" x14ac:dyDescent="0.2">
      <c r="A4512" s="50"/>
      <c r="B4512" s="50"/>
      <c r="C4512" s="50"/>
      <c r="D4512" s="50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  <c r="BA4512" s="2"/>
      <c r="BB4512" s="2"/>
      <c r="BC4512" s="2"/>
      <c r="BD4512" s="2"/>
      <c r="BE4512" s="2"/>
      <c r="BF4512" s="2"/>
      <c r="BG4512" s="2"/>
      <c r="BH4512" s="2"/>
      <c r="BI4512" s="2"/>
      <c r="BJ4512" s="2"/>
      <c r="BK4512" s="2"/>
      <c r="BL4512" s="2"/>
      <c r="BM4512" s="2"/>
      <c r="BN4512" s="2"/>
      <c r="BO4512" s="2"/>
      <c r="BP4512" s="2"/>
      <c r="BQ4512" s="2"/>
      <c r="BR4512" s="2"/>
      <c r="BS4512" s="2"/>
      <c r="BT4512" s="2"/>
      <c r="BU4512" s="2"/>
      <c r="BV4512" s="2"/>
      <c r="BW4512" s="2"/>
      <c r="BX4512" s="2"/>
      <c r="BY4512" s="2"/>
      <c r="BZ4512" s="2"/>
      <c r="CA4512" s="2"/>
      <c r="CB4512" s="2"/>
      <c r="CC4512" s="2"/>
      <c r="CD4512" s="2"/>
    </row>
    <row r="4513" spans="1:82" x14ac:dyDescent="0.2">
      <c r="A4513" s="50"/>
      <c r="B4513" s="50"/>
      <c r="C4513" s="50"/>
      <c r="D4513" s="50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  <c r="BA4513" s="2"/>
      <c r="BB4513" s="2"/>
      <c r="BC4513" s="2"/>
      <c r="BD4513" s="2"/>
      <c r="BE4513" s="2"/>
      <c r="BF4513" s="2"/>
      <c r="BG4513" s="2"/>
      <c r="BH4513" s="2"/>
      <c r="BI4513" s="2"/>
      <c r="BJ4513" s="2"/>
      <c r="BK4513" s="2"/>
      <c r="BL4513" s="2"/>
      <c r="BM4513" s="2"/>
      <c r="BN4513" s="2"/>
      <c r="BO4513" s="2"/>
      <c r="BP4513" s="2"/>
      <c r="BQ4513" s="2"/>
      <c r="BR4513" s="2"/>
      <c r="BS4513" s="2"/>
      <c r="BT4513" s="2"/>
      <c r="BU4513" s="2"/>
      <c r="BV4513" s="2"/>
      <c r="BW4513" s="2"/>
      <c r="BX4513" s="2"/>
      <c r="BY4513" s="2"/>
      <c r="BZ4513" s="2"/>
      <c r="CA4513" s="2"/>
      <c r="CB4513" s="2"/>
      <c r="CC4513" s="2"/>
      <c r="CD4513" s="2"/>
    </row>
    <row r="4514" spans="1:82" x14ac:dyDescent="0.2">
      <c r="A4514" s="50"/>
      <c r="B4514" s="50"/>
      <c r="C4514" s="50"/>
      <c r="D4514" s="50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  <c r="BA4514" s="2"/>
      <c r="BB4514" s="2"/>
      <c r="BC4514" s="2"/>
      <c r="BD4514" s="2"/>
      <c r="BE4514" s="2"/>
      <c r="BF4514" s="2"/>
      <c r="BG4514" s="2"/>
      <c r="BH4514" s="2"/>
      <c r="BI4514" s="2"/>
      <c r="BJ4514" s="2"/>
      <c r="BK4514" s="2"/>
      <c r="BL4514" s="2"/>
      <c r="BM4514" s="2"/>
      <c r="BN4514" s="2"/>
      <c r="BO4514" s="2"/>
      <c r="BP4514" s="2"/>
      <c r="BQ4514" s="2"/>
      <c r="BR4514" s="2"/>
      <c r="BS4514" s="2"/>
      <c r="BT4514" s="2"/>
      <c r="BU4514" s="2"/>
      <c r="BV4514" s="2"/>
      <c r="BW4514" s="2"/>
      <c r="BX4514" s="2"/>
      <c r="BY4514" s="2"/>
      <c r="BZ4514" s="2"/>
      <c r="CA4514" s="2"/>
      <c r="CB4514" s="2"/>
      <c r="CC4514" s="2"/>
      <c r="CD4514" s="2"/>
    </row>
    <row r="4515" spans="1:82" x14ac:dyDescent="0.2">
      <c r="A4515" s="50"/>
      <c r="B4515" s="50"/>
      <c r="C4515" s="50"/>
      <c r="D4515" s="50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  <c r="BA4515" s="2"/>
      <c r="BB4515" s="2"/>
      <c r="BC4515" s="2"/>
      <c r="BD4515" s="2"/>
      <c r="BE4515" s="2"/>
      <c r="BF4515" s="2"/>
      <c r="BG4515" s="2"/>
      <c r="BH4515" s="2"/>
      <c r="BI4515" s="2"/>
      <c r="BJ4515" s="2"/>
      <c r="BK4515" s="2"/>
      <c r="BL4515" s="2"/>
      <c r="BM4515" s="2"/>
      <c r="BN4515" s="2"/>
      <c r="BO4515" s="2"/>
      <c r="BP4515" s="2"/>
      <c r="BQ4515" s="2"/>
      <c r="BR4515" s="2"/>
      <c r="BS4515" s="2"/>
      <c r="BT4515" s="2"/>
      <c r="BU4515" s="2"/>
      <c r="BV4515" s="2"/>
      <c r="BW4515" s="2"/>
      <c r="BX4515" s="2"/>
      <c r="BY4515" s="2"/>
      <c r="BZ4515" s="2"/>
      <c r="CA4515" s="2"/>
      <c r="CB4515" s="2"/>
      <c r="CC4515" s="2"/>
      <c r="CD4515" s="2"/>
    </row>
    <row r="4516" spans="1:82" x14ac:dyDescent="0.2">
      <c r="A4516" s="50"/>
      <c r="B4516" s="50"/>
      <c r="C4516" s="50"/>
      <c r="D4516" s="50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  <c r="BA4516" s="2"/>
      <c r="BB4516" s="2"/>
      <c r="BC4516" s="2"/>
      <c r="BD4516" s="2"/>
      <c r="BE4516" s="2"/>
      <c r="BF4516" s="2"/>
      <c r="BG4516" s="2"/>
      <c r="BH4516" s="2"/>
      <c r="BI4516" s="2"/>
      <c r="BJ4516" s="2"/>
      <c r="BK4516" s="2"/>
      <c r="BL4516" s="2"/>
      <c r="BM4516" s="2"/>
      <c r="BN4516" s="2"/>
      <c r="BO4516" s="2"/>
      <c r="BP4516" s="2"/>
      <c r="BQ4516" s="2"/>
      <c r="BR4516" s="2"/>
      <c r="BS4516" s="2"/>
      <c r="BT4516" s="2"/>
      <c r="BU4516" s="2"/>
      <c r="BV4516" s="2"/>
      <c r="BW4516" s="2"/>
      <c r="BX4516" s="2"/>
      <c r="BY4516" s="2"/>
      <c r="BZ4516" s="2"/>
      <c r="CA4516" s="2"/>
      <c r="CB4516" s="2"/>
      <c r="CC4516" s="2"/>
      <c r="CD4516" s="2"/>
    </row>
    <row r="4517" spans="1:82" x14ac:dyDescent="0.2">
      <c r="A4517" s="50"/>
      <c r="B4517" s="50"/>
      <c r="C4517" s="50"/>
      <c r="D4517" s="50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  <c r="BA4517" s="2"/>
      <c r="BB4517" s="2"/>
      <c r="BC4517" s="2"/>
      <c r="BD4517" s="2"/>
      <c r="BE4517" s="2"/>
      <c r="BF4517" s="2"/>
      <c r="BG4517" s="2"/>
      <c r="BH4517" s="2"/>
      <c r="BI4517" s="2"/>
      <c r="BJ4517" s="2"/>
      <c r="BK4517" s="2"/>
      <c r="BL4517" s="2"/>
      <c r="BM4517" s="2"/>
      <c r="BN4517" s="2"/>
      <c r="BO4517" s="2"/>
      <c r="BP4517" s="2"/>
      <c r="BQ4517" s="2"/>
      <c r="BR4517" s="2"/>
      <c r="BS4517" s="2"/>
      <c r="BT4517" s="2"/>
      <c r="BU4517" s="2"/>
      <c r="BV4517" s="2"/>
      <c r="BW4517" s="2"/>
      <c r="BX4517" s="2"/>
      <c r="BY4517" s="2"/>
      <c r="BZ4517" s="2"/>
      <c r="CA4517" s="2"/>
      <c r="CB4517" s="2"/>
      <c r="CC4517" s="2"/>
      <c r="CD4517" s="2"/>
    </row>
    <row r="4518" spans="1:82" x14ac:dyDescent="0.2">
      <c r="A4518" s="50"/>
      <c r="B4518" s="50"/>
      <c r="C4518" s="50"/>
      <c r="D4518" s="50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  <c r="BA4518" s="2"/>
      <c r="BB4518" s="2"/>
      <c r="BC4518" s="2"/>
      <c r="BD4518" s="2"/>
      <c r="BE4518" s="2"/>
      <c r="BF4518" s="2"/>
      <c r="BG4518" s="2"/>
      <c r="BH4518" s="2"/>
      <c r="BI4518" s="2"/>
      <c r="BJ4518" s="2"/>
      <c r="BK4518" s="2"/>
      <c r="BL4518" s="2"/>
      <c r="BM4518" s="2"/>
      <c r="BN4518" s="2"/>
      <c r="BO4518" s="2"/>
      <c r="BP4518" s="2"/>
      <c r="BQ4518" s="2"/>
      <c r="BR4518" s="2"/>
      <c r="BS4518" s="2"/>
      <c r="BT4518" s="2"/>
      <c r="BU4518" s="2"/>
      <c r="BV4518" s="2"/>
      <c r="BW4518" s="2"/>
      <c r="BX4518" s="2"/>
      <c r="BY4518" s="2"/>
      <c r="BZ4518" s="2"/>
      <c r="CA4518" s="2"/>
      <c r="CB4518" s="2"/>
      <c r="CC4518" s="2"/>
      <c r="CD4518" s="2"/>
    </row>
    <row r="4519" spans="1:82" x14ac:dyDescent="0.2">
      <c r="A4519" s="50"/>
      <c r="B4519" s="50"/>
      <c r="C4519" s="50"/>
      <c r="D4519" s="50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2"/>
      <c r="BD4519" s="2"/>
      <c r="BE4519" s="2"/>
      <c r="BF4519" s="2"/>
      <c r="BG4519" s="2"/>
      <c r="BH4519" s="2"/>
      <c r="BI4519" s="2"/>
      <c r="BJ4519" s="2"/>
      <c r="BK4519" s="2"/>
      <c r="BL4519" s="2"/>
      <c r="BM4519" s="2"/>
      <c r="BN4519" s="2"/>
      <c r="BO4519" s="2"/>
      <c r="BP4519" s="2"/>
      <c r="BQ4519" s="2"/>
      <c r="BR4519" s="2"/>
      <c r="BS4519" s="2"/>
      <c r="BT4519" s="2"/>
      <c r="BU4519" s="2"/>
      <c r="BV4519" s="2"/>
      <c r="BW4519" s="2"/>
      <c r="BX4519" s="2"/>
      <c r="BY4519" s="2"/>
      <c r="BZ4519" s="2"/>
      <c r="CA4519" s="2"/>
      <c r="CB4519" s="2"/>
      <c r="CC4519" s="2"/>
      <c r="CD4519" s="2"/>
    </row>
    <row r="4520" spans="1:82" x14ac:dyDescent="0.2">
      <c r="A4520" s="50"/>
      <c r="B4520" s="50"/>
      <c r="C4520" s="50"/>
      <c r="D4520" s="50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2"/>
      <c r="BD4520" s="2"/>
      <c r="BE4520" s="2"/>
      <c r="BF4520" s="2"/>
      <c r="BG4520" s="2"/>
      <c r="BH4520" s="2"/>
      <c r="BI4520" s="2"/>
      <c r="BJ4520" s="2"/>
      <c r="BK4520" s="2"/>
      <c r="BL4520" s="2"/>
      <c r="BM4520" s="2"/>
      <c r="BN4520" s="2"/>
      <c r="BO4520" s="2"/>
      <c r="BP4520" s="2"/>
      <c r="BQ4520" s="2"/>
      <c r="BR4520" s="2"/>
      <c r="BS4520" s="2"/>
      <c r="BT4520" s="2"/>
      <c r="BU4520" s="2"/>
      <c r="BV4520" s="2"/>
      <c r="BW4520" s="2"/>
      <c r="BX4520" s="2"/>
      <c r="BY4520" s="2"/>
      <c r="BZ4520" s="2"/>
      <c r="CA4520" s="2"/>
      <c r="CB4520" s="2"/>
      <c r="CC4520" s="2"/>
      <c r="CD4520" s="2"/>
    </row>
    <row r="4521" spans="1:82" x14ac:dyDescent="0.2">
      <c r="A4521" s="50"/>
      <c r="B4521" s="50"/>
      <c r="C4521" s="50"/>
      <c r="D4521" s="50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  <c r="BA4521" s="2"/>
      <c r="BB4521" s="2"/>
      <c r="BC4521" s="2"/>
      <c r="BD4521" s="2"/>
      <c r="BE4521" s="2"/>
      <c r="BF4521" s="2"/>
      <c r="BG4521" s="2"/>
      <c r="BH4521" s="2"/>
      <c r="BI4521" s="2"/>
      <c r="BJ4521" s="2"/>
      <c r="BK4521" s="2"/>
      <c r="BL4521" s="2"/>
      <c r="BM4521" s="2"/>
      <c r="BN4521" s="2"/>
      <c r="BO4521" s="2"/>
      <c r="BP4521" s="2"/>
      <c r="BQ4521" s="2"/>
      <c r="BR4521" s="2"/>
      <c r="BS4521" s="2"/>
      <c r="BT4521" s="2"/>
      <c r="BU4521" s="2"/>
      <c r="BV4521" s="2"/>
      <c r="BW4521" s="2"/>
      <c r="BX4521" s="2"/>
      <c r="BY4521" s="2"/>
      <c r="BZ4521" s="2"/>
      <c r="CA4521" s="2"/>
      <c r="CB4521" s="2"/>
      <c r="CC4521" s="2"/>
      <c r="CD4521" s="2"/>
    </row>
    <row r="4522" spans="1:82" x14ac:dyDescent="0.2">
      <c r="A4522" s="50"/>
      <c r="B4522" s="50"/>
      <c r="C4522" s="50"/>
      <c r="D4522" s="50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  <c r="BA4522" s="2"/>
      <c r="BB4522" s="2"/>
      <c r="BC4522" s="2"/>
      <c r="BD4522" s="2"/>
      <c r="BE4522" s="2"/>
      <c r="BF4522" s="2"/>
      <c r="BG4522" s="2"/>
      <c r="BH4522" s="2"/>
      <c r="BI4522" s="2"/>
      <c r="BJ4522" s="2"/>
      <c r="BK4522" s="2"/>
      <c r="BL4522" s="2"/>
      <c r="BM4522" s="2"/>
      <c r="BN4522" s="2"/>
      <c r="BO4522" s="2"/>
      <c r="BP4522" s="2"/>
      <c r="BQ4522" s="2"/>
      <c r="BR4522" s="2"/>
      <c r="BS4522" s="2"/>
      <c r="BT4522" s="2"/>
      <c r="BU4522" s="2"/>
      <c r="BV4522" s="2"/>
      <c r="BW4522" s="2"/>
      <c r="BX4522" s="2"/>
      <c r="BY4522" s="2"/>
      <c r="BZ4522" s="2"/>
      <c r="CA4522" s="2"/>
      <c r="CB4522" s="2"/>
      <c r="CC4522" s="2"/>
      <c r="CD4522" s="2"/>
    </row>
    <row r="4523" spans="1:82" x14ac:dyDescent="0.2">
      <c r="A4523" s="50"/>
      <c r="B4523" s="50"/>
      <c r="C4523" s="50"/>
      <c r="D4523" s="50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  <c r="BA4523" s="2"/>
      <c r="BB4523" s="2"/>
      <c r="BC4523" s="2"/>
      <c r="BD4523" s="2"/>
      <c r="BE4523" s="2"/>
      <c r="BF4523" s="2"/>
      <c r="BG4523" s="2"/>
      <c r="BH4523" s="2"/>
      <c r="BI4523" s="2"/>
      <c r="BJ4523" s="2"/>
      <c r="BK4523" s="2"/>
      <c r="BL4523" s="2"/>
      <c r="BM4523" s="2"/>
      <c r="BN4523" s="2"/>
      <c r="BO4523" s="2"/>
      <c r="BP4523" s="2"/>
      <c r="BQ4523" s="2"/>
      <c r="BR4523" s="2"/>
      <c r="BS4523" s="2"/>
      <c r="BT4523" s="2"/>
      <c r="BU4523" s="2"/>
      <c r="BV4523" s="2"/>
      <c r="BW4523" s="2"/>
      <c r="BX4523" s="2"/>
      <c r="BY4523" s="2"/>
      <c r="BZ4523" s="2"/>
      <c r="CA4523" s="2"/>
      <c r="CB4523" s="2"/>
      <c r="CC4523" s="2"/>
      <c r="CD4523" s="2"/>
    </row>
    <row r="4524" spans="1:82" x14ac:dyDescent="0.2">
      <c r="A4524" s="50"/>
      <c r="B4524" s="50"/>
      <c r="C4524" s="50"/>
      <c r="D4524" s="50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  <c r="BA4524" s="2"/>
      <c r="BB4524" s="2"/>
      <c r="BC4524" s="2"/>
      <c r="BD4524" s="2"/>
      <c r="BE4524" s="2"/>
      <c r="BF4524" s="2"/>
      <c r="BG4524" s="2"/>
      <c r="BH4524" s="2"/>
      <c r="BI4524" s="2"/>
      <c r="BJ4524" s="2"/>
      <c r="BK4524" s="2"/>
      <c r="BL4524" s="2"/>
      <c r="BM4524" s="2"/>
      <c r="BN4524" s="2"/>
      <c r="BO4524" s="2"/>
      <c r="BP4524" s="2"/>
      <c r="BQ4524" s="2"/>
      <c r="BR4524" s="2"/>
      <c r="BS4524" s="2"/>
      <c r="BT4524" s="2"/>
      <c r="BU4524" s="2"/>
      <c r="BV4524" s="2"/>
      <c r="BW4524" s="2"/>
      <c r="BX4524" s="2"/>
      <c r="BY4524" s="2"/>
      <c r="BZ4524" s="2"/>
      <c r="CA4524" s="2"/>
      <c r="CB4524" s="2"/>
      <c r="CC4524" s="2"/>
      <c r="CD4524" s="2"/>
    </row>
    <row r="4525" spans="1:82" x14ac:dyDescent="0.2">
      <c r="A4525" s="50"/>
      <c r="B4525" s="50"/>
      <c r="C4525" s="50"/>
      <c r="D4525" s="50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  <c r="BA4525" s="2"/>
      <c r="BB4525" s="2"/>
      <c r="BC4525" s="2"/>
      <c r="BD4525" s="2"/>
      <c r="BE4525" s="2"/>
      <c r="BF4525" s="2"/>
      <c r="BG4525" s="2"/>
      <c r="BH4525" s="2"/>
      <c r="BI4525" s="2"/>
      <c r="BJ4525" s="2"/>
      <c r="BK4525" s="2"/>
      <c r="BL4525" s="2"/>
      <c r="BM4525" s="2"/>
      <c r="BN4525" s="2"/>
      <c r="BO4525" s="2"/>
      <c r="BP4525" s="2"/>
      <c r="BQ4525" s="2"/>
      <c r="BR4525" s="2"/>
      <c r="BS4525" s="2"/>
      <c r="BT4525" s="2"/>
      <c r="BU4525" s="2"/>
      <c r="BV4525" s="2"/>
      <c r="BW4525" s="2"/>
      <c r="BX4525" s="2"/>
      <c r="BY4525" s="2"/>
      <c r="BZ4525" s="2"/>
      <c r="CA4525" s="2"/>
      <c r="CB4525" s="2"/>
      <c r="CC4525" s="2"/>
      <c r="CD4525" s="2"/>
    </row>
    <row r="4526" spans="1:82" x14ac:dyDescent="0.2">
      <c r="A4526" s="50"/>
      <c r="B4526" s="50"/>
      <c r="C4526" s="50"/>
      <c r="D4526" s="50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  <c r="BA4526" s="2"/>
      <c r="BB4526" s="2"/>
      <c r="BC4526" s="2"/>
      <c r="BD4526" s="2"/>
      <c r="BE4526" s="2"/>
      <c r="BF4526" s="2"/>
      <c r="BG4526" s="2"/>
      <c r="BH4526" s="2"/>
      <c r="BI4526" s="2"/>
      <c r="BJ4526" s="2"/>
      <c r="BK4526" s="2"/>
      <c r="BL4526" s="2"/>
      <c r="BM4526" s="2"/>
      <c r="BN4526" s="2"/>
      <c r="BO4526" s="2"/>
      <c r="BP4526" s="2"/>
      <c r="BQ4526" s="2"/>
      <c r="BR4526" s="2"/>
      <c r="BS4526" s="2"/>
      <c r="BT4526" s="2"/>
      <c r="BU4526" s="2"/>
      <c r="BV4526" s="2"/>
      <c r="BW4526" s="2"/>
      <c r="BX4526" s="2"/>
      <c r="BY4526" s="2"/>
      <c r="BZ4526" s="2"/>
      <c r="CA4526" s="2"/>
      <c r="CB4526" s="2"/>
      <c r="CC4526" s="2"/>
      <c r="CD4526" s="2"/>
    </row>
    <row r="4527" spans="1:82" x14ac:dyDescent="0.2">
      <c r="A4527" s="50"/>
      <c r="B4527" s="50"/>
      <c r="C4527" s="50"/>
      <c r="D4527" s="50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  <c r="BA4527" s="2"/>
      <c r="BB4527" s="2"/>
      <c r="BC4527" s="2"/>
      <c r="BD4527" s="2"/>
      <c r="BE4527" s="2"/>
      <c r="BF4527" s="2"/>
      <c r="BG4527" s="2"/>
      <c r="BH4527" s="2"/>
      <c r="BI4527" s="2"/>
      <c r="BJ4527" s="2"/>
      <c r="BK4527" s="2"/>
      <c r="BL4527" s="2"/>
      <c r="BM4527" s="2"/>
      <c r="BN4527" s="2"/>
      <c r="BO4527" s="2"/>
      <c r="BP4527" s="2"/>
      <c r="BQ4527" s="2"/>
      <c r="BR4527" s="2"/>
      <c r="BS4527" s="2"/>
      <c r="BT4527" s="2"/>
      <c r="BU4527" s="2"/>
      <c r="BV4527" s="2"/>
      <c r="BW4527" s="2"/>
      <c r="BX4527" s="2"/>
      <c r="BY4527" s="2"/>
      <c r="BZ4527" s="2"/>
      <c r="CA4527" s="2"/>
      <c r="CB4527" s="2"/>
      <c r="CC4527" s="2"/>
      <c r="CD4527" s="2"/>
    </row>
    <row r="4528" spans="1:82" x14ac:dyDescent="0.2">
      <c r="A4528" s="50"/>
      <c r="B4528" s="50"/>
      <c r="C4528" s="50"/>
      <c r="D4528" s="50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  <c r="BA4528" s="2"/>
      <c r="BB4528" s="2"/>
      <c r="BC4528" s="2"/>
      <c r="BD4528" s="2"/>
      <c r="BE4528" s="2"/>
      <c r="BF4528" s="2"/>
      <c r="BG4528" s="2"/>
      <c r="BH4528" s="2"/>
      <c r="BI4528" s="2"/>
      <c r="BJ4528" s="2"/>
      <c r="BK4528" s="2"/>
      <c r="BL4528" s="2"/>
      <c r="BM4528" s="2"/>
      <c r="BN4528" s="2"/>
      <c r="BO4528" s="2"/>
      <c r="BP4528" s="2"/>
      <c r="BQ4528" s="2"/>
      <c r="BR4528" s="2"/>
      <c r="BS4528" s="2"/>
      <c r="BT4528" s="2"/>
      <c r="BU4528" s="2"/>
      <c r="BV4528" s="2"/>
      <c r="BW4528" s="2"/>
      <c r="BX4528" s="2"/>
      <c r="BY4528" s="2"/>
      <c r="BZ4528" s="2"/>
      <c r="CA4528" s="2"/>
      <c r="CB4528" s="2"/>
      <c r="CC4528" s="2"/>
      <c r="CD4528" s="2"/>
    </row>
    <row r="4529" spans="1:82" x14ac:dyDescent="0.2">
      <c r="A4529" s="50"/>
      <c r="B4529" s="50"/>
      <c r="C4529" s="50"/>
      <c r="D4529" s="50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  <c r="BA4529" s="2"/>
      <c r="BB4529" s="2"/>
      <c r="BC4529" s="2"/>
      <c r="BD4529" s="2"/>
      <c r="BE4529" s="2"/>
      <c r="BF4529" s="2"/>
      <c r="BG4529" s="2"/>
      <c r="BH4529" s="2"/>
      <c r="BI4529" s="2"/>
      <c r="BJ4529" s="2"/>
      <c r="BK4529" s="2"/>
      <c r="BL4529" s="2"/>
      <c r="BM4529" s="2"/>
      <c r="BN4529" s="2"/>
      <c r="BO4529" s="2"/>
      <c r="BP4529" s="2"/>
      <c r="BQ4529" s="2"/>
      <c r="BR4529" s="2"/>
      <c r="BS4529" s="2"/>
      <c r="BT4529" s="2"/>
      <c r="BU4529" s="2"/>
      <c r="BV4529" s="2"/>
      <c r="BW4529" s="2"/>
      <c r="BX4529" s="2"/>
      <c r="BY4529" s="2"/>
      <c r="BZ4529" s="2"/>
      <c r="CA4529" s="2"/>
      <c r="CB4529" s="2"/>
      <c r="CC4529" s="2"/>
      <c r="CD4529" s="2"/>
    </row>
    <row r="4530" spans="1:82" x14ac:dyDescent="0.2">
      <c r="A4530" s="50"/>
      <c r="B4530" s="50"/>
      <c r="C4530" s="50"/>
      <c r="D4530" s="50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  <c r="BA4530" s="2"/>
      <c r="BB4530" s="2"/>
      <c r="BC4530" s="2"/>
      <c r="BD4530" s="2"/>
      <c r="BE4530" s="2"/>
      <c r="BF4530" s="2"/>
      <c r="BG4530" s="2"/>
      <c r="BH4530" s="2"/>
      <c r="BI4530" s="2"/>
      <c r="BJ4530" s="2"/>
      <c r="BK4530" s="2"/>
      <c r="BL4530" s="2"/>
      <c r="BM4530" s="2"/>
      <c r="BN4530" s="2"/>
      <c r="BO4530" s="2"/>
      <c r="BP4530" s="2"/>
      <c r="BQ4530" s="2"/>
      <c r="BR4530" s="2"/>
      <c r="BS4530" s="2"/>
      <c r="BT4530" s="2"/>
      <c r="BU4530" s="2"/>
      <c r="BV4530" s="2"/>
      <c r="BW4530" s="2"/>
      <c r="BX4530" s="2"/>
      <c r="BY4530" s="2"/>
      <c r="BZ4530" s="2"/>
      <c r="CA4530" s="2"/>
      <c r="CB4530" s="2"/>
      <c r="CC4530" s="2"/>
      <c r="CD4530" s="2"/>
    </row>
    <row r="4531" spans="1:82" x14ac:dyDescent="0.2">
      <c r="A4531" s="50"/>
      <c r="B4531" s="50"/>
      <c r="C4531" s="50"/>
      <c r="D4531" s="50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  <c r="BA4531" s="2"/>
      <c r="BB4531" s="2"/>
      <c r="BC4531" s="2"/>
      <c r="BD4531" s="2"/>
      <c r="BE4531" s="2"/>
      <c r="BF4531" s="2"/>
      <c r="BG4531" s="2"/>
      <c r="BH4531" s="2"/>
      <c r="BI4531" s="2"/>
      <c r="BJ4531" s="2"/>
      <c r="BK4531" s="2"/>
      <c r="BL4531" s="2"/>
      <c r="BM4531" s="2"/>
      <c r="BN4531" s="2"/>
      <c r="BO4531" s="2"/>
      <c r="BP4531" s="2"/>
      <c r="BQ4531" s="2"/>
      <c r="BR4531" s="2"/>
      <c r="BS4531" s="2"/>
      <c r="BT4531" s="2"/>
      <c r="BU4531" s="2"/>
      <c r="BV4531" s="2"/>
      <c r="BW4531" s="2"/>
      <c r="BX4531" s="2"/>
      <c r="BY4531" s="2"/>
      <c r="BZ4531" s="2"/>
      <c r="CA4531" s="2"/>
      <c r="CB4531" s="2"/>
      <c r="CC4531" s="2"/>
      <c r="CD4531" s="2"/>
    </row>
    <row r="4532" spans="1:82" x14ac:dyDescent="0.2">
      <c r="A4532" s="50"/>
      <c r="B4532" s="50"/>
      <c r="C4532" s="50"/>
      <c r="D4532" s="50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2"/>
      <c r="BD4532" s="2"/>
      <c r="BE4532" s="2"/>
      <c r="BF4532" s="2"/>
      <c r="BG4532" s="2"/>
      <c r="BH4532" s="2"/>
      <c r="BI4532" s="2"/>
      <c r="BJ4532" s="2"/>
      <c r="BK4532" s="2"/>
      <c r="BL4532" s="2"/>
      <c r="BM4532" s="2"/>
      <c r="BN4532" s="2"/>
      <c r="BO4532" s="2"/>
      <c r="BP4532" s="2"/>
      <c r="BQ4532" s="2"/>
      <c r="BR4532" s="2"/>
      <c r="BS4532" s="2"/>
      <c r="BT4532" s="2"/>
      <c r="BU4532" s="2"/>
      <c r="BV4532" s="2"/>
      <c r="BW4532" s="2"/>
      <c r="BX4532" s="2"/>
      <c r="BY4532" s="2"/>
      <c r="BZ4532" s="2"/>
      <c r="CA4532" s="2"/>
      <c r="CB4532" s="2"/>
      <c r="CC4532" s="2"/>
      <c r="CD4532" s="2"/>
    </row>
    <row r="4533" spans="1:82" x14ac:dyDescent="0.2">
      <c r="A4533" s="50"/>
      <c r="B4533" s="50"/>
      <c r="C4533" s="50"/>
      <c r="D4533" s="50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  <c r="BA4533" s="2"/>
      <c r="BB4533" s="2"/>
      <c r="BC4533" s="2"/>
      <c r="BD4533" s="2"/>
      <c r="BE4533" s="2"/>
      <c r="BF4533" s="2"/>
      <c r="BG4533" s="2"/>
      <c r="BH4533" s="2"/>
      <c r="BI4533" s="2"/>
      <c r="BJ4533" s="2"/>
      <c r="BK4533" s="2"/>
      <c r="BL4533" s="2"/>
      <c r="BM4533" s="2"/>
      <c r="BN4533" s="2"/>
      <c r="BO4533" s="2"/>
      <c r="BP4533" s="2"/>
      <c r="BQ4533" s="2"/>
      <c r="BR4533" s="2"/>
      <c r="BS4533" s="2"/>
      <c r="BT4533" s="2"/>
      <c r="BU4533" s="2"/>
      <c r="BV4533" s="2"/>
      <c r="BW4533" s="2"/>
      <c r="BX4533" s="2"/>
      <c r="BY4533" s="2"/>
      <c r="BZ4533" s="2"/>
      <c r="CA4533" s="2"/>
      <c r="CB4533" s="2"/>
      <c r="CC4533" s="2"/>
      <c r="CD4533" s="2"/>
    </row>
    <row r="4534" spans="1:82" x14ac:dyDescent="0.2">
      <c r="A4534" s="50"/>
      <c r="B4534" s="50"/>
      <c r="C4534" s="50"/>
      <c r="D4534" s="50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  <c r="BA4534" s="2"/>
      <c r="BB4534" s="2"/>
      <c r="BC4534" s="2"/>
      <c r="BD4534" s="2"/>
      <c r="BE4534" s="2"/>
      <c r="BF4534" s="2"/>
      <c r="BG4534" s="2"/>
      <c r="BH4534" s="2"/>
      <c r="BI4534" s="2"/>
      <c r="BJ4534" s="2"/>
      <c r="BK4534" s="2"/>
      <c r="BL4534" s="2"/>
      <c r="BM4534" s="2"/>
      <c r="BN4534" s="2"/>
      <c r="BO4534" s="2"/>
      <c r="BP4534" s="2"/>
      <c r="BQ4534" s="2"/>
      <c r="BR4534" s="2"/>
      <c r="BS4534" s="2"/>
      <c r="BT4534" s="2"/>
      <c r="BU4534" s="2"/>
      <c r="BV4534" s="2"/>
      <c r="BW4534" s="2"/>
      <c r="BX4534" s="2"/>
      <c r="BY4534" s="2"/>
      <c r="BZ4534" s="2"/>
      <c r="CA4534" s="2"/>
      <c r="CB4534" s="2"/>
      <c r="CC4534" s="2"/>
      <c r="CD4534" s="2"/>
    </row>
    <row r="4535" spans="1:82" x14ac:dyDescent="0.2">
      <c r="A4535" s="50"/>
      <c r="B4535" s="50"/>
      <c r="C4535" s="50"/>
      <c r="D4535" s="50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2"/>
      <c r="BD4535" s="2"/>
      <c r="BE4535" s="2"/>
      <c r="BF4535" s="2"/>
      <c r="BG4535" s="2"/>
      <c r="BH4535" s="2"/>
      <c r="BI4535" s="2"/>
      <c r="BJ4535" s="2"/>
      <c r="BK4535" s="2"/>
      <c r="BL4535" s="2"/>
      <c r="BM4535" s="2"/>
      <c r="BN4535" s="2"/>
      <c r="BO4535" s="2"/>
      <c r="BP4535" s="2"/>
      <c r="BQ4535" s="2"/>
      <c r="BR4535" s="2"/>
      <c r="BS4535" s="2"/>
      <c r="BT4535" s="2"/>
      <c r="BU4535" s="2"/>
      <c r="BV4535" s="2"/>
      <c r="BW4535" s="2"/>
      <c r="BX4535" s="2"/>
      <c r="BY4535" s="2"/>
      <c r="BZ4535" s="2"/>
      <c r="CA4535" s="2"/>
      <c r="CB4535" s="2"/>
      <c r="CC4535" s="2"/>
      <c r="CD4535" s="2"/>
    </row>
    <row r="4536" spans="1:82" x14ac:dyDescent="0.2">
      <c r="A4536" s="50"/>
      <c r="B4536" s="50"/>
      <c r="C4536" s="50"/>
      <c r="D4536" s="50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  <c r="BA4536" s="2"/>
      <c r="BB4536" s="2"/>
      <c r="BC4536" s="2"/>
      <c r="BD4536" s="2"/>
      <c r="BE4536" s="2"/>
      <c r="BF4536" s="2"/>
      <c r="BG4536" s="2"/>
      <c r="BH4536" s="2"/>
      <c r="BI4536" s="2"/>
      <c r="BJ4536" s="2"/>
      <c r="BK4536" s="2"/>
      <c r="BL4536" s="2"/>
      <c r="BM4536" s="2"/>
      <c r="BN4536" s="2"/>
      <c r="BO4536" s="2"/>
      <c r="BP4536" s="2"/>
      <c r="BQ4536" s="2"/>
      <c r="BR4536" s="2"/>
      <c r="BS4536" s="2"/>
      <c r="BT4536" s="2"/>
      <c r="BU4536" s="2"/>
      <c r="BV4536" s="2"/>
      <c r="BW4536" s="2"/>
      <c r="BX4536" s="2"/>
      <c r="BY4536" s="2"/>
      <c r="BZ4536" s="2"/>
      <c r="CA4536" s="2"/>
      <c r="CB4536" s="2"/>
      <c r="CC4536" s="2"/>
      <c r="CD4536" s="2"/>
    </row>
    <row r="4537" spans="1:82" x14ac:dyDescent="0.2">
      <c r="A4537" s="50"/>
      <c r="B4537" s="50"/>
      <c r="C4537" s="50"/>
      <c r="D4537" s="50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  <c r="BA4537" s="2"/>
      <c r="BB4537" s="2"/>
      <c r="BC4537" s="2"/>
      <c r="BD4537" s="2"/>
      <c r="BE4537" s="2"/>
      <c r="BF4537" s="2"/>
      <c r="BG4537" s="2"/>
      <c r="BH4537" s="2"/>
      <c r="BI4537" s="2"/>
      <c r="BJ4537" s="2"/>
      <c r="BK4537" s="2"/>
      <c r="BL4537" s="2"/>
      <c r="BM4537" s="2"/>
      <c r="BN4537" s="2"/>
      <c r="BO4537" s="2"/>
      <c r="BP4537" s="2"/>
      <c r="BQ4537" s="2"/>
      <c r="BR4537" s="2"/>
      <c r="BS4537" s="2"/>
      <c r="BT4537" s="2"/>
      <c r="BU4537" s="2"/>
      <c r="BV4537" s="2"/>
      <c r="BW4537" s="2"/>
      <c r="BX4537" s="2"/>
      <c r="BY4537" s="2"/>
      <c r="BZ4537" s="2"/>
      <c r="CA4537" s="2"/>
      <c r="CB4537" s="2"/>
      <c r="CC4537" s="2"/>
      <c r="CD4537" s="2"/>
    </row>
    <row r="4538" spans="1:82" x14ac:dyDescent="0.2">
      <c r="A4538" s="50"/>
      <c r="B4538" s="50"/>
      <c r="C4538" s="50"/>
      <c r="D4538" s="50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  <c r="BA4538" s="2"/>
      <c r="BB4538" s="2"/>
      <c r="BC4538" s="2"/>
      <c r="BD4538" s="2"/>
      <c r="BE4538" s="2"/>
      <c r="BF4538" s="2"/>
      <c r="BG4538" s="2"/>
      <c r="BH4538" s="2"/>
      <c r="BI4538" s="2"/>
      <c r="BJ4538" s="2"/>
      <c r="BK4538" s="2"/>
      <c r="BL4538" s="2"/>
      <c r="BM4538" s="2"/>
      <c r="BN4538" s="2"/>
      <c r="BO4538" s="2"/>
      <c r="BP4538" s="2"/>
      <c r="BQ4538" s="2"/>
      <c r="BR4538" s="2"/>
      <c r="BS4538" s="2"/>
      <c r="BT4538" s="2"/>
      <c r="BU4538" s="2"/>
      <c r="BV4538" s="2"/>
      <c r="BW4538" s="2"/>
      <c r="BX4538" s="2"/>
      <c r="BY4538" s="2"/>
      <c r="BZ4538" s="2"/>
      <c r="CA4538" s="2"/>
      <c r="CB4538" s="2"/>
      <c r="CC4538" s="2"/>
      <c r="CD4538" s="2"/>
    </row>
    <row r="4539" spans="1:82" x14ac:dyDescent="0.2">
      <c r="A4539" s="50"/>
      <c r="B4539" s="50"/>
      <c r="C4539" s="50"/>
      <c r="D4539" s="50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2"/>
      <c r="BD4539" s="2"/>
      <c r="BE4539" s="2"/>
      <c r="BF4539" s="2"/>
      <c r="BG4539" s="2"/>
      <c r="BH4539" s="2"/>
      <c r="BI4539" s="2"/>
      <c r="BJ4539" s="2"/>
      <c r="BK4539" s="2"/>
      <c r="BL4539" s="2"/>
      <c r="BM4539" s="2"/>
      <c r="BN4539" s="2"/>
      <c r="BO4539" s="2"/>
      <c r="BP4539" s="2"/>
      <c r="BQ4539" s="2"/>
      <c r="BR4539" s="2"/>
      <c r="BS4539" s="2"/>
      <c r="BT4539" s="2"/>
      <c r="BU4539" s="2"/>
      <c r="BV4539" s="2"/>
      <c r="BW4539" s="2"/>
      <c r="BX4539" s="2"/>
      <c r="BY4539" s="2"/>
      <c r="BZ4539" s="2"/>
      <c r="CA4539" s="2"/>
      <c r="CB4539" s="2"/>
      <c r="CC4539" s="2"/>
      <c r="CD4539" s="2"/>
    </row>
    <row r="4540" spans="1:82" x14ac:dyDescent="0.2">
      <c r="A4540" s="50"/>
      <c r="B4540" s="50"/>
      <c r="C4540" s="50"/>
      <c r="D4540" s="50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  <c r="BA4540" s="2"/>
      <c r="BB4540" s="2"/>
      <c r="BC4540" s="2"/>
      <c r="BD4540" s="2"/>
      <c r="BE4540" s="2"/>
      <c r="BF4540" s="2"/>
      <c r="BG4540" s="2"/>
      <c r="BH4540" s="2"/>
      <c r="BI4540" s="2"/>
      <c r="BJ4540" s="2"/>
      <c r="BK4540" s="2"/>
      <c r="BL4540" s="2"/>
      <c r="BM4540" s="2"/>
      <c r="BN4540" s="2"/>
      <c r="BO4540" s="2"/>
      <c r="BP4540" s="2"/>
      <c r="BQ4540" s="2"/>
      <c r="BR4540" s="2"/>
      <c r="BS4540" s="2"/>
      <c r="BT4540" s="2"/>
      <c r="BU4540" s="2"/>
      <c r="BV4540" s="2"/>
      <c r="BW4540" s="2"/>
      <c r="BX4540" s="2"/>
      <c r="BY4540" s="2"/>
      <c r="BZ4540" s="2"/>
      <c r="CA4540" s="2"/>
      <c r="CB4540" s="2"/>
      <c r="CC4540" s="2"/>
      <c r="CD4540" s="2"/>
    </row>
    <row r="4541" spans="1:82" x14ac:dyDescent="0.2">
      <c r="A4541" s="50"/>
      <c r="B4541" s="50"/>
      <c r="C4541" s="50"/>
      <c r="D4541" s="50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2"/>
      <c r="BD4541" s="2"/>
      <c r="BE4541" s="2"/>
      <c r="BF4541" s="2"/>
      <c r="BG4541" s="2"/>
      <c r="BH4541" s="2"/>
      <c r="BI4541" s="2"/>
      <c r="BJ4541" s="2"/>
      <c r="BK4541" s="2"/>
      <c r="BL4541" s="2"/>
      <c r="BM4541" s="2"/>
      <c r="BN4541" s="2"/>
      <c r="BO4541" s="2"/>
      <c r="BP4541" s="2"/>
      <c r="BQ4541" s="2"/>
      <c r="BR4541" s="2"/>
      <c r="BS4541" s="2"/>
      <c r="BT4541" s="2"/>
      <c r="BU4541" s="2"/>
      <c r="BV4541" s="2"/>
      <c r="BW4541" s="2"/>
      <c r="BX4541" s="2"/>
      <c r="BY4541" s="2"/>
      <c r="BZ4541" s="2"/>
      <c r="CA4541" s="2"/>
      <c r="CB4541" s="2"/>
      <c r="CC4541" s="2"/>
      <c r="CD4541" s="2"/>
    </row>
    <row r="4542" spans="1:82" x14ac:dyDescent="0.2">
      <c r="A4542" s="50"/>
      <c r="B4542" s="50"/>
      <c r="C4542" s="50"/>
      <c r="D4542" s="50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  <c r="BA4542" s="2"/>
      <c r="BB4542" s="2"/>
      <c r="BC4542" s="2"/>
      <c r="BD4542" s="2"/>
      <c r="BE4542" s="2"/>
      <c r="BF4542" s="2"/>
      <c r="BG4542" s="2"/>
      <c r="BH4542" s="2"/>
      <c r="BI4542" s="2"/>
      <c r="BJ4542" s="2"/>
      <c r="BK4542" s="2"/>
      <c r="BL4542" s="2"/>
      <c r="BM4542" s="2"/>
      <c r="BN4542" s="2"/>
      <c r="BO4542" s="2"/>
      <c r="BP4542" s="2"/>
      <c r="BQ4542" s="2"/>
      <c r="BR4542" s="2"/>
      <c r="BS4542" s="2"/>
      <c r="BT4542" s="2"/>
      <c r="BU4542" s="2"/>
      <c r="BV4542" s="2"/>
      <c r="BW4542" s="2"/>
      <c r="BX4542" s="2"/>
      <c r="BY4542" s="2"/>
      <c r="BZ4542" s="2"/>
      <c r="CA4542" s="2"/>
      <c r="CB4542" s="2"/>
      <c r="CC4542" s="2"/>
      <c r="CD4542" s="2"/>
    </row>
    <row r="4543" spans="1:82" x14ac:dyDescent="0.2">
      <c r="A4543" s="50"/>
      <c r="B4543" s="50"/>
      <c r="C4543" s="50"/>
      <c r="D4543" s="50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  <c r="BA4543" s="2"/>
      <c r="BB4543" s="2"/>
      <c r="BC4543" s="2"/>
      <c r="BD4543" s="2"/>
      <c r="BE4543" s="2"/>
      <c r="BF4543" s="2"/>
      <c r="BG4543" s="2"/>
      <c r="BH4543" s="2"/>
      <c r="BI4543" s="2"/>
      <c r="BJ4543" s="2"/>
      <c r="BK4543" s="2"/>
      <c r="BL4543" s="2"/>
      <c r="BM4543" s="2"/>
      <c r="BN4543" s="2"/>
      <c r="BO4543" s="2"/>
      <c r="BP4543" s="2"/>
      <c r="BQ4543" s="2"/>
      <c r="BR4543" s="2"/>
      <c r="BS4543" s="2"/>
      <c r="BT4543" s="2"/>
      <c r="BU4543" s="2"/>
      <c r="BV4543" s="2"/>
      <c r="BW4543" s="2"/>
      <c r="BX4543" s="2"/>
      <c r="BY4543" s="2"/>
      <c r="BZ4543" s="2"/>
      <c r="CA4543" s="2"/>
      <c r="CB4543" s="2"/>
      <c r="CC4543" s="2"/>
      <c r="CD4543" s="2"/>
    </row>
    <row r="4544" spans="1:82" x14ac:dyDescent="0.2">
      <c r="A4544" s="50"/>
      <c r="B4544" s="50"/>
      <c r="C4544" s="50"/>
      <c r="D4544" s="50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  <c r="BA4544" s="2"/>
      <c r="BB4544" s="2"/>
      <c r="BC4544" s="2"/>
      <c r="BD4544" s="2"/>
      <c r="BE4544" s="2"/>
      <c r="BF4544" s="2"/>
      <c r="BG4544" s="2"/>
      <c r="BH4544" s="2"/>
      <c r="BI4544" s="2"/>
      <c r="BJ4544" s="2"/>
      <c r="BK4544" s="2"/>
      <c r="BL4544" s="2"/>
      <c r="BM4544" s="2"/>
      <c r="BN4544" s="2"/>
      <c r="BO4544" s="2"/>
      <c r="BP4544" s="2"/>
      <c r="BQ4544" s="2"/>
      <c r="BR4544" s="2"/>
      <c r="BS4544" s="2"/>
      <c r="BT4544" s="2"/>
      <c r="BU4544" s="2"/>
      <c r="BV4544" s="2"/>
      <c r="BW4544" s="2"/>
      <c r="BX4544" s="2"/>
      <c r="BY4544" s="2"/>
      <c r="BZ4544" s="2"/>
      <c r="CA4544" s="2"/>
      <c r="CB4544" s="2"/>
      <c r="CC4544" s="2"/>
      <c r="CD4544" s="2"/>
    </row>
    <row r="4545" spans="1:82" x14ac:dyDescent="0.2">
      <c r="A4545" s="50"/>
      <c r="B4545" s="50"/>
      <c r="C4545" s="50"/>
      <c r="D4545" s="50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  <c r="BA4545" s="2"/>
      <c r="BB4545" s="2"/>
      <c r="BC4545" s="2"/>
      <c r="BD4545" s="2"/>
      <c r="BE4545" s="2"/>
      <c r="BF4545" s="2"/>
      <c r="BG4545" s="2"/>
      <c r="BH4545" s="2"/>
      <c r="BI4545" s="2"/>
      <c r="BJ4545" s="2"/>
      <c r="BK4545" s="2"/>
      <c r="BL4545" s="2"/>
      <c r="BM4545" s="2"/>
      <c r="BN4545" s="2"/>
      <c r="BO4545" s="2"/>
      <c r="BP4545" s="2"/>
      <c r="BQ4545" s="2"/>
      <c r="BR4545" s="2"/>
      <c r="BS4545" s="2"/>
      <c r="BT4545" s="2"/>
      <c r="BU4545" s="2"/>
      <c r="BV4545" s="2"/>
      <c r="BW4545" s="2"/>
      <c r="BX4545" s="2"/>
      <c r="BY4545" s="2"/>
      <c r="BZ4545" s="2"/>
      <c r="CA4545" s="2"/>
      <c r="CB4545" s="2"/>
      <c r="CC4545" s="2"/>
      <c r="CD4545" s="2"/>
    </row>
    <row r="4546" spans="1:82" x14ac:dyDescent="0.2">
      <c r="A4546" s="50"/>
      <c r="B4546" s="50"/>
      <c r="C4546" s="50"/>
      <c r="D4546" s="50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  <c r="BA4546" s="2"/>
      <c r="BB4546" s="2"/>
      <c r="BC4546" s="2"/>
      <c r="BD4546" s="2"/>
      <c r="BE4546" s="2"/>
      <c r="BF4546" s="2"/>
      <c r="BG4546" s="2"/>
      <c r="BH4546" s="2"/>
      <c r="BI4546" s="2"/>
      <c r="BJ4546" s="2"/>
      <c r="BK4546" s="2"/>
      <c r="BL4546" s="2"/>
      <c r="BM4546" s="2"/>
      <c r="BN4546" s="2"/>
      <c r="BO4546" s="2"/>
      <c r="BP4546" s="2"/>
      <c r="BQ4546" s="2"/>
      <c r="BR4546" s="2"/>
      <c r="BS4546" s="2"/>
      <c r="BT4546" s="2"/>
      <c r="BU4546" s="2"/>
      <c r="BV4546" s="2"/>
      <c r="BW4546" s="2"/>
      <c r="BX4546" s="2"/>
      <c r="BY4546" s="2"/>
      <c r="BZ4546" s="2"/>
      <c r="CA4546" s="2"/>
      <c r="CB4546" s="2"/>
      <c r="CC4546" s="2"/>
      <c r="CD4546" s="2"/>
    </row>
    <row r="4547" spans="1:82" x14ac:dyDescent="0.2">
      <c r="A4547" s="50"/>
      <c r="B4547" s="50"/>
      <c r="C4547" s="50"/>
      <c r="D4547" s="50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2"/>
      <c r="BD4547" s="2"/>
      <c r="BE4547" s="2"/>
      <c r="BF4547" s="2"/>
      <c r="BG4547" s="2"/>
      <c r="BH4547" s="2"/>
      <c r="BI4547" s="2"/>
      <c r="BJ4547" s="2"/>
      <c r="BK4547" s="2"/>
      <c r="BL4547" s="2"/>
      <c r="BM4547" s="2"/>
      <c r="BN4547" s="2"/>
      <c r="BO4547" s="2"/>
      <c r="BP4547" s="2"/>
      <c r="BQ4547" s="2"/>
      <c r="BR4547" s="2"/>
      <c r="BS4547" s="2"/>
      <c r="BT4547" s="2"/>
      <c r="BU4547" s="2"/>
      <c r="BV4547" s="2"/>
      <c r="BW4547" s="2"/>
      <c r="BX4547" s="2"/>
      <c r="BY4547" s="2"/>
      <c r="BZ4547" s="2"/>
      <c r="CA4547" s="2"/>
      <c r="CB4547" s="2"/>
      <c r="CC4547" s="2"/>
      <c r="CD4547" s="2"/>
    </row>
    <row r="4548" spans="1:82" x14ac:dyDescent="0.2">
      <c r="A4548" s="50"/>
      <c r="B4548" s="50"/>
      <c r="C4548" s="50"/>
      <c r="D4548" s="50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  <c r="BA4548" s="2"/>
      <c r="BB4548" s="2"/>
      <c r="BC4548" s="2"/>
      <c r="BD4548" s="2"/>
      <c r="BE4548" s="2"/>
      <c r="BF4548" s="2"/>
      <c r="BG4548" s="2"/>
      <c r="BH4548" s="2"/>
      <c r="BI4548" s="2"/>
      <c r="BJ4548" s="2"/>
      <c r="BK4548" s="2"/>
      <c r="BL4548" s="2"/>
      <c r="BM4548" s="2"/>
      <c r="BN4548" s="2"/>
      <c r="BO4548" s="2"/>
      <c r="BP4548" s="2"/>
      <c r="BQ4548" s="2"/>
      <c r="BR4548" s="2"/>
      <c r="BS4548" s="2"/>
      <c r="BT4548" s="2"/>
      <c r="BU4548" s="2"/>
      <c r="BV4548" s="2"/>
      <c r="BW4548" s="2"/>
      <c r="BX4548" s="2"/>
      <c r="BY4548" s="2"/>
      <c r="BZ4548" s="2"/>
      <c r="CA4548" s="2"/>
      <c r="CB4548" s="2"/>
      <c r="CC4548" s="2"/>
      <c r="CD4548" s="2"/>
    </row>
    <row r="4549" spans="1:82" x14ac:dyDescent="0.2">
      <c r="A4549" s="50"/>
      <c r="B4549" s="50"/>
      <c r="C4549" s="50"/>
      <c r="D4549" s="50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2"/>
      <c r="BD4549" s="2"/>
      <c r="BE4549" s="2"/>
      <c r="BF4549" s="2"/>
      <c r="BG4549" s="2"/>
      <c r="BH4549" s="2"/>
      <c r="BI4549" s="2"/>
      <c r="BJ4549" s="2"/>
      <c r="BK4549" s="2"/>
      <c r="BL4549" s="2"/>
      <c r="BM4549" s="2"/>
      <c r="BN4549" s="2"/>
      <c r="BO4549" s="2"/>
      <c r="BP4549" s="2"/>
      <c r="BQ4549" s="2"/>
      <c r="BR4549" s="2"/>
      <c r="BS4549" s="2"/>
      <c r="BT4549" s="2"/>
      <c r="BU4549" s="2"/>
      <c r="BV4549" s="2"/>
      <c r="BW4549" s="2"/>
      <c r="BX4549" s="2"/>
      <c r="BY4549" s="2"/>
      <c r="BZ4549" s="2"/>
      <c r="CA4549" s="2"/>
      <c r="CB4549" s="2"/>
      <c r="CC4549" s="2"/>
      <c r="CD4549" s="2"/>
    </row>
    <row r="4550" spans="1:82" x14ac:dyDescent="0.2">
      <c r="A4550" s="50"/>
      <c r="B4550" s="50"/>
      <c r="C4550" s="50"/>
      <c r="D4550" s="50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  <c r="BA4550" s="2"/>
      <c r="BB4550" s="2"/>
      <c r="BC4550" s="2"/>
      <c r="BD4550" s="2"/>
      <c r="BE4550" s="2"/>
      <c r="BF4550" s="2"/>
      <c r="BG4550" s="2"/>
      <c r="BH4550" s="2"/>
      <c r="BI4550" s="2"/>
      <c r="BJ4550" s="2"/>
      <c r="BK4550" s="2"/>
      <c r="BL4550" s="2"/>
      <c r="BM4550" s="2"/>
      <c r="BN4550" s="2"/>
      <c r="BO4550" s="2"/>
      <c r="BP4550" s="2"/>
      <c r="BQ4550" s="2"/>
      <c r="BR4550" s="2"/>
      <c r="BS4550" s="2"/>
      <c r="BT4550" s="2"/>
      <c r="BU4550" s="2"/>
      <c r="BV4550" s="2"/>
      <c r="BW4550" s="2"/>
      <c r="BX4550" s="2"/>
      <c r="BY4550" s="2"/>
      <c r="BZ4550" s="2"/>
      <c r="CA4550" s="2"/>
      <c r="CB4550" s="2"/>
      <c r="CC4550" s="2"/>
      <c r="CD4550" s="2"/>
    </row>
    <row r="4551" spans="1:82" x14ac:dyDescent="0.2">
      <c r="A4551" s="50"/>
      <c r="B4551" s="50"/>
      <c r="C4551" s="50"/>
      <c r="D4551" s="50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  <c r="BA4551" s="2"/>
      <c r="BB4551" s="2"/>
      <c r="BC4551" s="2"/>
      <c r="BD4551" s="2"/>
      <c r="BE4551" s="2"/>
      <c r="BF4551" s="2"/>
      <c r="BG4551" s="2"/>
      <c r="BH4551" s="2"/>
      <c r="BI4551" s="2"/>
      <c r="BJ4551" s="2"/>
      <c r="BK4551" s="2"/>
      <c r="BL4551" s="2"/>
      <c r="BM4551" s="2"/>
      <c r="BN4551" s="2"/>
      <c r="BO4551" s="2"/>
      <c r="BP4551" s="2"/>
      <c r="BQ4551" s="2"/>
      <c r="BR4551" s="2"/>
      <c r="BS4551" s="2"/>
      <c r="BT4551" s="2"/>
      <c r="BU4551" s="2"/>
      <c r="BV4551" s="2"/>
      <c r="BW4551" s="2"/>
      <c r="BX4551" s="2"/>
      <c r="BY4551" s="2"/>
      <c r="BZ4551" s="2"/>
      <c r="CA4551" s="2"/>
      <c r="CB4551" s="2"/>
      <c r="CC4551" s="2"/>
      <c r="CD4551" s="2"/>
    </row>
    <row r="4552" spans="1:82" x14ac:dyDescent="0.2">
      <c r="A4552" s="50"/>
      <c r="B4552" s="50"/>
      <c r="C4552" s="50"/>
      <c r="D4552" s="50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  <c r="BA4552" s="2"/>
      <c r="BB4552" s="2"/>
      <c r="BC4552" s="2"/>
      <c r="BD4552" s="2"/>
      <c r="BE4552" s="2"/>
      <c r="BF4552" s="2"/>
      <c r="BG4552" s="2"/>
      <c r="BH4552" s="2"/>
      <c r="BI4552" s="2"/>
      <c r="BJ4552" s="2"/>
      <c r="BK4552" s="2"/>
      <c r="BL4552" s="2"/>
      <c r="BM4552" s="2"/>
      <c r="BN4552" s="2"/>
      <c r="BO4552" s="2"/>
      <c r="BP4552" s="2"/>
      <c r="BQ4552" s="2"/>
      <c r="BR4552" s="2"/>
      <c r="BS4552" s="2"/>
      <c r="BT4552" s="2"/>
      <c r="BU4552" s="2"/>
      <c r="BV4552" s="2"/>
      <c r="BW4552" s="2"/>
      <c r="BX4552" s="2"/>
      <c r="BY4552" s="2"/>
      <c r="BZ4552" s="2"/>
      <c r="CA4552" s="2"/>
      <c r="CB4552" s="2"/>
      <c r="CC4552" s="2"/>
      <c r="CD4552" s="2"/>
    </row>
    <row r="4553" spans="1:82" x14ac:dyDescent="0.2">
      <c r="A4553" s="50"/>
      <c r="B4553" s="50"/>
      <c r="C4553" s="50"/>
      <c r="D4553" s="50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2"/>
      <c r="BD4553" s="2"/>
      <c r="BE4553" s="2"/>
      <c r="BF4553" s="2"/>
      <c r="BG4553" s="2"/>
      <c r="BH4553" s="2"/>
      <c r="BI4553" s="2"/>
      <c r="BJ4553" s="2"/>
      <c r="BK4553" s="2"/>
      <c r="BL4553" s="2"/>
      <c r="BM4553" s="2"/>
      <c r="BN4553" s="2"/>
      <c r="BO4553" s="2"/>
      <c r="BP4553" s="2"/>
      <c r="BQ4553" s="2"/>
      <c r="BR4553" s="2"/>
      <c r="BS4553" s="2"/>
      <c r="BT4553" s="2"/>
      <c r="BU4553" s="2"/>
      <c r="BV4553" s="2"/>
      <c r="BW4553" s="2"/>
      <c r="BX4553" s="2"/>
      <c r="BY4553" s="2"/>
      <c r="BZ4553" s="2"/>
      <c r="CA4553" s="2"/>
      <c r="CB4553" s="2"/>
      <c r="CC4553" s="2"/>
      <c r="CD4553" s="2"/>
    </row>
    <row r="4554" spans="1:82" x14ac:dyDescent="0.2">
      <c r="A4554" s="50"/>
      <c r="B4554" s="50"/>
      <c r="C4554" s="50"/>
      <c r="D4554" s="50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  <c r="BA4554" s="2"/>
      <c r="BB4554" s="2"/>
      <c r="BC4554" s="2"/>
      <c r="BD4554" s="2"/>
      <c r="BE4554" s="2"/>
      <c r="BF4554" s="2"/>
      <c r="BG4554" s="2"/>
      <c r="BH4554" s="2"/>
      <c r="BI4554" s="2"/>
      <c r="BJ4554" s="2"/>
      <c r="BK4554" s="2"/>
      <c r="BL4554" s="2"/>
      <c r="BM4554" s="2"/>
      <c r="BN4554" s="2"/>
      <c r="BO4554" s="2"/>
      <c r="BP4554" s="2"/>
      <c r="BQ4554" s="2"/>
      <c r="BR4554" s="2"/>
      <c r="BS4554" s="2"/>
      <c r="BT4554" s="2"/>
      <c r="BU4554" s="2"/>
      <c r="BV4554" s="2"/>
      <c r="BW4554" s="2"/>
      <c r="BX4554" s="2"/>
      <c r="BY4554" s="2"/>
      <c r="BZ4554" s="2"/>
      <c r="CA4554" s="2"/>
      <c r="CB4554" s="2"/>
      <c r="CC4554" s="2"/>
      <c r="CD4554" s="2"/>
    </row>
    <row r="4555" spans="1:82" x14ac:dyDescent="0.2">
      <c r="A4555" s="50"/>
      <c r="B4555" s="50"/>
      <c r="C4555" s="50"/>
      <c r="D4555" s="50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  <c r="BA4555" s="2"/>
      <c r="BB4555" s="2"/>
      <c r="BC4555" s="2"/>
      <c r="BD4555" s="2"/>
      <c r="BE4555" s="2"/>
      <c r="BF4555" s="2"/>
      <c r="BG4555" s="2"/>
      <c r="BH4555" s="2"/>
      <c r="BI4555" s="2"/>
      <c r="BJ4555" s="2"/>
      <c r="BK4555" s="2"/>
      <c r="BL4555" s="2"/>
      <c r="BM4555" s="2"/>
      <c r="BN4555" s="2"/>
      <c r="BO4555" s="2"/>
      <c r="BP4555" s="2"/>
      <c r="BQ4555" s="2"/>
      <c r="BR4555" s="2"/>
      <c r="BS4555" s="2"/>
      <c r="BT4555" s="2"/>
      <c r="BU4555" s="2"/>
      <c r="BV4555" s="2"/>
      <c r="BW4555" s="2"/>
      <c r="BX4555" s="2"/>
      <c r="BY4555" s="2"/>
      <c r="BZ4555" s="2"/>
      <c r="CA4555" s="2"/>
      <c r="CB4555" s="2"/>
      <c r="CC4555" s="2"/>
      <c r="CD4555" s="2"/>
    </row>
    <row r="4556" spans="1:82" x14ac:dyDescent="0.2">
      <c r="A4556" s="50"/>
      <c r="B4556" s="50"/>
      <c r="C4556" s="50"/>
      <c r="D4556" s="50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  <c r="BA4556" s="2"/>
      <c r="BB4556" s="2"/>
      <c r="BC4556" s="2"/>
      <c r="BD4556" s="2"/>
      <c r="BE4556" s="2"/>
      <c r="BF4556" s="2"/>
      <c r="BG4556" s="2"/>
      <c r="BH4556" s="2"/>
      <c r="BI4556" s="2"/>
      <c r="BJ4556" s="2"/>
      <c r="BK4556" s="2"/>
      <c r="BL4556" s="2"/>
      <c r="BM4556" s="2"/>
      <c r="BN4556" s="2"/>
      <c r="BO4556" s="2"/>
      <c r="BP4556" s="2"/>
      <c r="BQ4556" s="2"/>
      <c r="BR4556" s="2"/>
      <c r="BS4556" s="2"/>
      <c r="BT4556" s="2"/>
      <c r="BU4556" s="2"/>
      <c r="BV4556" s="2"/>
      <c r="BW4556" s="2"/>
      <c r="BX4556" s="2"/>
      <c r="BY4556" s="2"/>
      <c r="BZ4556" s="2"/>
      <c r="CA4556" s="2"/>
      <c r="CB4556" s="2"/>
      <c r="CC4556" s="2"/>
      <c r="CD4556" s="2"/>
    </row>
    <row r="4557" spans="1:82" x14ac:dyDescent="0.2">
      <c r="A4557" s="50"/>
      <c r="B4557" s="50"/>
      <c r="C4557" s="50"/>
      <c r="D4557" s="50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  <c r="BA4557" s="2"/>
      <c r="BB4557" s="2"/>
      <c r="BC4557" s="2"/>
      <c r="BD4557" s="2"/>
      <c r="BE4557" s="2"/>
      <c r="BF4557" s="2"/>
      <c r="BG4557" s="2"/>
      <c r="BH4557" s="2"/>
      <c r="BI4557" s="2"/>
      <c r="BJ4557" s="2"/>
      <c r="BK4557" s="2"/>
      <c r="BL4557" s="2"/>
      <c r="BM4557" s="2"/>
      <c r="BN4557" s="2"/>
      <c r="BO4557" s="2"/>
      <c r="BP4557" s="2"/>
      <c r="BQ4557" s="2"/>
      <c r="BR4557" s="2"/>
      <c r="BS4557" s="2"/>
      <c r="BT4557" s="2"/>
      <c r="BU4557" s="2"/>
      <c r="BV4557" s="2"/>
      <c r="BW4557" s="2"/>
      <c r="BX4557" s="2"/>
      <c r="BY4557" s="2"/>
      <c r="BZ4557" s="2"/>
      <c r="CA4557" s="2"/>
      <c r="CB4557" s="2"/>
      <c r="CC4557" s="2"/>
      <c r="CD4557" s="2"/>
    </row>
    <row r="4558" spans="1:82" x14ac:dyDescent="0.2">
      <c r="A4558" s="50"/>
      <c r="B4558" s="50"/>
      <c r="C4558" s="50"/>
      <c r="D4558" s="50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2"/>
      <c r="BD4558" s="2"/>
      <c r="BE4558" s="2"/>
      <c r="BF4558" s="2"/>
      <c r="BG4558" s="2"/>
      <c r="BH4558" s="2"/>
      <c r="BI4558" s="2"/>
      <c r="BJ4558" s="2"/>
      <c r="BK4558" s="2"/>
      <c r="BL4558" s="2"/>
      <c r="BM4558" s="2"/>
      <c r="BN4558" s="2"/>
      <c r="BO4558" s="2"/>
      <c r="BP4558" s="2"/>
      <c r="BQ4558" s="2"/>
      <c r="BR4558" s="2"/>
      <c r="BS4558" s="2"/>
      <c r="BT4558" s="2"/>
      <c r="BU4558" s="2"/>
      <c r="BV4558" s="2"/>
      <c r="BW4558" s="2"/>
      <c r="BX4558" s="2"/>
      <c r="BY4558" s="2"/>
      <c r="BZ4558" s="2"/>
      <c r="CA4558" s="2"/>
      <c r="CB4558" s="2"/>
      <c r="CC4558" s="2"/>
      <c r="CD4558" s="2"/>
    </row>
    <row r="4559" spans="1:82" x14ac:dyDescent="0.2">
      <c r="A4559" s="50"/>
      <c r="B4559" s="50"/>
      <c r="C4559" s="50"/>
      <c r="D4559" s="50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  <c r="BA4559" s="2"/>
      <c r="BB4559" s="2"/>
      <c r="BC4559" s="2"/>
      <c r="BD4559" s="2"/>
      <c r="BE4559" s="2"/>
      <c r="BF4559" s="2"/>
      <c r="BG4559" s="2"/>
      <c r="BH4559" s="2"/>
      <c r="BI4559" s="2"/>
      <c r="BJ4559" s="2"/>
      <c r="BK4559" s="2"/>
      <c r="BL4559" s="2"/>
      <c r="BM4559" s="2"/>
      <c r="BN4559" s="2"/>
      <c r="BO4559" s="2"/>
      <c r="BP4559" s="2"/>
      <c r="BQ4559" s="2"/>
      <c r="BR4559" s="2"/>
      <c r="BS4559" s="2"/>
      <c r="BT4559" s="2"/>
      <c r="BU4559" s="2"/>
      <c r="BV4559" s="2"/>
      <c r="BW4559" s="2"/>
      <c r="BX4559" s="2"/>
      <c r="BY4559" s="2"/>
      <c r="BZ4559" s="2"/>
      <c r="CA4559" s="2"/>
      <c r="CB4559" s="2"/>
      <c r="CC4559" s="2"/>
      <c r="CD4559" s="2"/>
    </row>
    <row r="4560" spans="1:82" x14ac:dyDescent="0.2">
      <c r="A4560" s="50"/>
      <c r="B4560" s="50"/>
      <c r="C4560" s="50"/>
      <c r="D4560" s="50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  <c r="BA4560" s="2"/>
      <c r="BB4560" s="2"/>
      <c r="BC4560" s="2"/>
      <c r="BD4560" s="2"/>
      <c r="BE4560" s="2"/>
      <c r="BF4560" s="2"/>
      <c r="BG4560" s="2"/>
      <c r="BH4560" s="2"/>
      <c r="BI4560" s="2"/>
      <c r="BJ4560" s="2"/>
      <c r="BK4560" s="2"/>
      <c r="BL4560" s="2"/>
      <c r="BM4560" s="2"/>
      <c r="BN4560" s="2"/>
      <c r="BO4560" s="2"/>
      <c r="BP4560" s="2"/>
      <c r="BQ4560" s="2"/>
      <c r="BR4560" s="2"/>
      <c r="BS4560" s="2"/>
      <c r="BT4560" s="2"/>
      <c r="BU4560" s="2"/>
      <c r="BV4560" s="2"/>
      <c r="BW4560" s="2"/>
      <c r="BX4560" s="2"/>
      <c r="BY4560" s="2"/>
      <c r="BZ4560" s="2"/>
      <c r="CA4560" s="2"/>
      <c r="CB4560" s="2"/>
      <c r="CC4560" s="2"/>
      <c r="CD4560" s="2"/>
    </row>
    <row r="4561" spans="1:82" x14ac:dyDescent="0.2">
      <c r="A4561" s="50"/>
      <c r="B4561" s="50"/>
      <c r="C4561" s="50"/>
      <c r="D4561" s="50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2"/>
      <c r="BD4561" s="2"/>
      <c r="BE4561" s="2"/>
      <c r="BF4561" s="2"/>
      <c r="BG4561" s="2"/>
      <c r="BH4561" s="2"/>
      <c r="BI4561" s="2"/>
      <c r="BJ4561" s="2"/>
      <c r="BK4561" s="2"/>
      <c r="BL4561" s="2"/>
      <c r="BM4561" s="2"/>
      <c r="BN4561" s="2"/>
      <c r="BO4561" s="2"/>
      <c r="BP4561" s="2"/>
      <c r="BQ4561" s="2"/>
      <c r="BR4561" s="2"/>
      <c r="BS4561" s="2"/>
      <c r="BT4561" s="2"/>
      <c r="BU4561" s="2"/>
      <c r="BV4561" s="2"/>
      <c r="BW4561" s="2"/>
      <c r="BX4561" s="2"/>
      <c r="BY4561" s="2"/>
      <c r="BZ4561" s="2"/>
      <c r="CA4561" s="2"/>
      <c r="CB4561" s="2"/>
      <c r="CC4561" s="2"/>
      <c r="CD4561" s="2"/>
    </row>
    <row r="4562" spans="1:82" x14ac:dyDescent="0.2">
      <c r="A4562" s="50"/>
      <c r="B4562" s="50"/>
      <c r="C4562" s="50"/>
      <c r="D4562" s="50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  <c r="BA4562" s="2"/>
      <c r="BB4562" s="2"/>
      <c r="BC4562" s="2"/>
      <c r="BD4562" s="2"/>
      <c r="BE4562" s="2"/>
      <c r="BF4562" s="2"/>
      <c r="BG4562" s="2"/>
      <c r="BH4562" s="2"/>
      <c r="BI4562" s="2"/>
      <c r="BJ4562" s="2"/>
      <c r="BK4562" s="2"/>
      <c r="BL4562" s="2"/>
      <c r="BM4562" s="2"/>
      <c r="BN4562" s="2"/>
      <c r="BO4562" s="2"/>
      <c r="BP4562" s="2"/>
      <c r="BQ4562" s="2"/>
      <c r="BR4562" s="2"/>
      <c r="BS4562" s="2"/>
      <c r="BT4562" s="2"/>
      <c r="BU4562" s="2"/>
      <c r="BV4562" s="2"/>
      <c r="BW4562" s="2"/>
      <c r="BX4562" s="2"/>
      <c r="BY4562" s="2"/>
      <c r="BZ4562" s="2"/>
      <c r="CA4562" s="2"/>
      <c r="CB4562" s="2"/>
      <c r="CC4562" s="2"/>
      <c r="CD4562" s="2"/>
    </row>
    <row r="4563" spans="1:82" x14ac:dyDescent="0.2">
      <c r="A4563" s="50"/>
      <c r="B4563" s="50"/>
      <c r="C4563" s="50"/>
      <c r="D4563" s="50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  <c r="BA4563" s="2"/>
      <c r="BB4563" s="2"/>
      <c r="BC4563" s="2"/>
      <c r="BD4563" s="2"/>
      <c r="BE4563" s="2"/>
      <c r="BF4563" s="2"/>
      <c r="BG4563" s="2"/>
      <c r="BH4563" s="2"/>
      <c r="BI4563" s="2"/>
      <c r="BJ4563" s="2"/>
      <c r="BK4563" s="2"/>
      <c r="BL4563" s="2"/>
      <c r="BM4563" s="2"/>
      <c r="BN4563" s="2"/>
      <c r="BO4563" s="2"/>
      <c r="BP4563" s="2"/>
      <c r="BQ4563" s="2"/>
      <c r="BR4563" s="2"/>
      <c r="BS4563" s="2"/>
      <c r="BT4563" s="2"/>
      <c r="BU4563" s="2"/>
      <c r="BV4563" s="2"/>
      <c r="BW4563" s="2"/>
      <c r="BX4563" s="2"/>
      <c r="BY4563" s="2"/>
      <c r="BZ4563" s="2"/>
      <c r="CA4563" s="2"/>
      <c r="CB4563" s="2"/>
      <c r="CC4563" s="2"/>
      <c r="CD4563" s="2"/>
    </row>
    <row r="4564" spans="1:82" x14ac:dyDescent="0.2">
      <c r="A4564" s="50"/>
      <c r="B4564" s="50"/>
      <c r="C4564" s="50"/>
      <c r="D4564" s="50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2"/>
      <c r="BD4564" s="2"/>
      <c r="BE4564" s="2"/>
      <c r="BF4564" s="2"/>
      <c r="BG4564" s="2"/>
      <c r="BH4564" s="2"/>
      <c r="BI4564" s="2"/>
      <c r="BJ4564" s="2"/>
      <c r="BK4564" s="2"/>
      <c r="BL4564" s="2"/>
      <c r="BM4564" s="2"/>
      <c r="BN4564" s="2"/>
      <c r="BO4564" s="2"/>
      <c r="BP4564" s="2"/>
      <c r="BQ4564" s="2"/>
      <c r="BR4564" s="2"/>
      <c r="BS4564" s="2"/>
      <c r="BT4564" s="2"/>
      <c r="BU4564" s="2"/>
      <c r="BV4564" s="2"/>
      <c r="BW4564" s="2"/>
      <c r="BX4564" s="2"/>
      <c r="BY4564" s="2"/>
      <c r="BZ4564" s="2"/>
      <c r="CA4564" s="2"/>
      <c r="CB4564" s="2"/>
      <c r="CC4564" s="2"/>
      <c r="CD4564" s="2"/>
    </row>
    <row r="4565" spans="1:82" x14ac:dyDescent="0.2">
      <c r="A4565" s="50"/>
      <c r="B4565" s="50"/>
      <c r="C4565" s="50"/>
      <c r="D4565" s="50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2"/>
      <c r="BD4565" s="2"/>
      <c r="BE4565" s="2"/>
      <c r="BF4565" s="2"/>
      <c r="BG4565" s="2"/>
      <c r="BH4565" s="2"/>
      <c r="BI4565" s="2"/>
      <c r="BJ4565" s="2"/>
      <c r="BK4565" s="2"/>
      <c r="BL4565" s="2"/>
      <c r="BM4565" s="2"/>
      <c r="BN4565" s="2"/>
      <c r="BO4565" s="2"/>
      <c r="BP4565" s="2"/>
      <c r="BQ4565" s="2"/>
      <c r="BR4565" s="2"/>
      <c r="BS4565" s="2"/>
      <c r="BT4565" s="2"/>
      <c r="BU4565" s="2"/>
      <c r="BV4565" s="2"/>
      <c r="BW4565" s="2"/>
      <c r="BX4565" s="2"/>
      <c r="BY4565" s="2"/>
      <c r="BZ4565" s="2"/>
      <c r="CA4565" s="2"/>
      <c r="CB4565" s="2"/>
      <c r="CC4565" s="2"/>
      <c r="CD4565" s="2"/>
    </row>
    <row r="4566" spans="1:82" x14ac:dyDescent="0.2">
      <c r="A4566" s="50"/>
      <c r="B4566" s="50"/>
      <c r="C4566" s="50"/>
      <c r="D4566" s="50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2"/>
      <c r="BD4566" s="2"/>
      <c r="BE4566" s="2"/>
      <c r="BF4566" s="2"/>
      <c r="BG4566" s="2"/>
      <c r="BH4566" s="2"/>
      <c r="BI4566" s="2"/>
      <c r="BJ4566" s="2"/>
      <c r="BK4566" s="2"/>
      <c r="BL4566" s="2"/>
      <c r="BM4566" s="2"/>
      <c r="BN4566" s="2"/>
      <c r="BO4566" s="2"/>
      <c r="BP4566" s="2"/>
      <c r="BQ4566" s="2"/>
      <c r="BR4566" s="2"/>
      <c r="BS4566" s="2"/>
      <c r="BT4566" s="2"/>
      <c r="BU4566" s="2"/>
      <c r="BV4566" s="2"/>
      <c r="BW4566" s="2"/>
      <c r="BX4566" s="2"/>
      <c r="BY4566" s="2"/>
      <c r="BZ4566" s="2"/>
      <c r="CA4566" s="2"/>
      <c r="CB4566" s="2"/>
      <c r="CC4566" s="2"/>
      <c r="CD4566" s="2"/>
    </row>
    <row r="4567" spans="1:82" x14ac:dyDescent="0.2">
      <c r="A4567" s="50"/>
      <c r="B4567" s="50"/>
      <c r="C4567" s="50"/>
      <c r="D4567" s="50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2"/>
      <c r="BD4567" s="2"/>
      <c r="BE4567" s="2"/>
      <c r="BF4567" s="2"/>
      <c r="BG4567" s="2"/>
      <c r="BH4567" s="2"/>
      <c r="BI4567" s="2"/>
      <c r="BJ4567" s="2"/>
      <c r="BK4567" s="2"/>
      <c r="BL4567" s="2"/>
      <c r="BM4567" s="2"/>
      <c r="BN4567" s="2"/>
      <c r="BO4567" s="2"/>
      <c r="BP4567" s="2"/>
      <c r="BQ4567" s="2"/>
      <c r="BR4567" s="2"/>
      <c r="BS4567" s="2"/>
      <c r="BT4567" s="2"/>
      <c r="BU4567" s="2"/>
      <c r="BV4567" s="2"/>
      <c r="BW4567" s="2"/>
      <c r="BX4567" s="2"/>
      <c r="BY4567" s="2"/>
      <c r="BZ4567" s="2"/>
      <c r="CA4567" s="2"/>
      <c r="CB4567" s="2"/>
      <c r="CC4567" s="2"/>
      <c r="CD4567" s="2"/>
    </row>
    <row r="4568" spans="1:82" x14ac:dyDescent="0.2">
      <c r="A4568" s="50"/>
      <c r="B4568" s="50"/>
      <c r="C4568" s="50"/>
      <c r="D4568" s="50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2"/>
      <c r="BD4568" s="2"/>
      <c r="BE4568" s="2"/>
      <c r="BF4568" s="2"/>
      <c r="BG4568" s="2"/>
      <c r="BH4568" s="2"/>
      <c r="BI4568" s="2"/>
      <c r="BJ4568" s="2"/>
      <c r="BK4568" s="2"/>
      <c r="BL4568" s="2"/>
      <c r="BM4568" s="2"/>
      <c r="BN4568" s="2"/>
      <c r="BO4568" s="2"/>
      <c r="BP4568" s="2"/>
      <c r="BQ4568" s="2"/>
      <c r="BR4568" s="2"/>
      <c r="BS4568" s="2"/>
      <c r="BT4568" s="2"/>
      <c r="BU4568" s="2"/>
      <c r="BV4568" s="2"/>
      <c r="BW4568" s="2"/>
      <c r="BX4568" s="2"/>
      <c r="BY4568" s="2"/>
      <c r="BZ4568" s="2"/>
      <c r="CA4568" s="2"/>
      <c r="CB4568" s="2"/>
      <c r="CC4568" s="2"/>
      <c r="CD4568" s="2"/>
    </row>
    <row r="4569" spans="1:82" x14ac:dyDescent="0.2">
      <c r="A4569" s="50"/>
      <c r="B4569" s="50"/>
      <c r="C4569" s="50"/>
      <c r="D4569" s="50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2"/>
      <c r="BD4569" s="2"/>
      <c r="BE4569" s="2"/>
      <c r="BF4569" s="2"/>
      <c r="BG4569" s="2"/>
      <c r="BH4569" s="2"/>
      <c r="BI4569" s="2"/>
      <c r="BJ4569" s="2"/>
      <c r="BK4569" s="2"/>
      <c r="BL4569" s="2"/>
      <c r="BM4569" s="2"/>
      <c r="BN4569" s="2"/>
      <c r="BO4569" s="2"/>
      <c r="BP4569" s="2"/>
      <c r="BQ4569" s="2"/>
      <c r="BR4569" s="2"/>
      <c r="BS4569" s="2"/>
      <c r="BT4569" s="2"/>
      <c r="BU4569" s="2"/>
      <c r="BV4569" s="2"/>
      <c r="BW4569" s="2"/>
      <c r="BX4569" s="2"/>
      <c r="BY4569" s="2"/>
      <c r="BZ4569" s="2"/>
      <c r="CA4569" s="2"/>
      <c r="CB4569" s="2"/>
      <c r="CC4569" s="2"/>
      <c r="CD4569" s="2"/>
    </row>
    <row r="4570" spans="1:82" x14ac:dyDescent="0.2">
      <c r="A4570" s="50"/>
      <c r="B4570" s="50"/>
      <c r="C4570" s="50"/>
      <c r="D4570" s="50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  <c r="BA4570" s="2"/>
      <c r="BB4570" s="2"/>
      <c r="BC4570" s="2"/>
      <c r="BD4570" s="2"/>
      <c r="BE4570" s="2"/>
      <c r="BF4570" s="2"/>
      <c r="BG4570" s="2"/>
      <c r="BH4570" s="2"/>
      <c r="BI4570" s="2"/>
      <c r="BJ4570" s="2"/>
      <c r="BK4570" s="2"/>
      <c r="BL4570" s="2"/>
      <c r="BM4570" s="2"/>
      <c r="BN4570" s="2"/>
      <c r="BO4570" s="2"/>
      <c r="BP4570" s="2"/>
      <c r="BQ4570" s="2"/>
      <c r="BR4570" s="2"/>
      <c r="BS4570" s="2"/>
      <c r="BT4570" s="2"/>
      <c r="BU4570" s="2"/>
      <c r="BV4570" s="2"/>
      <c r="BW4570" s="2"/>
      <c r="BX4570" s="2"/>
      <c r="BY4570" s="2"/>
      <c r="BZ4570" s="2"/>
      <c r="CA4570" s="2"/>
      <c r="CB4570" s="2"/>
      <c r="CC4570" s="2"/>
      <c r="CD4570" s="2"/>
    </row>
    <row r="4571" spans="1:82" x14ac:dyDescent="0.2">
      <c r="A4571" s="50"/>
      <c r="B4571" s="50"/>
      <c r="C4571" s="50"/>
      <c r="D4571" s="50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2"/>
      <c r="BD4571" s="2"/>
      <c r="BE4571" s="2"/>
      <c r="BF4571" s="2"/>
      <c r="BG4571" s="2"/>
      <c r="BH4571" s="2"/>
      <c r="BI4571" s="2"/>
      <c r="BJ4571" s="2"/>
      <c r="BK4571" s="2"/>
      <c r="BL4571" s="2"/>
      <c r="BM4571" s="2"/>
      <c r="BN4571" s="2"/>
      <c r="BO4571" s="2"/>
      <c r="BP4571" s="2"/>
      <c r="BQ4571" s="2"/>
      <c r="BR4571" s="2"/>
      <c r="BS4571" s="2"/>
      <c r="BT4571" s="2"/>
      <c r="BU4571" s="2"/>
      <c r="BV4571" s="2"/>
      <c r="BW4571" s="2"/>
      <c r="BX4571" s="2"/>
      <c r="BY4571" s="2"/>
      <c r="BZ4571" s="2"/>
      <c r="CA4571" s="2"/>
      <c r="CB4571" s="2"/>
      <c r="CC4571" s="2"/>
      <c r="CD4571" s="2"/>
    </row>
    <row r="4572" spans="1:82" x14ac:dyDescent="0.2">
      <c r="A4572" s="50"/>
      <c r="B4572" s="50"/>
      <c r="C4572" s="50"/>
      <c r="D4572" s="50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  <c r="BA4572" s="2"/>
      <c r="BB4572" s="2"/>
      <c r="BC4572" s="2"/>
      <c r="BD4572" s="2"/>
      <c r="BE4572" s="2"/>
      <c r="BF4572" s="2"/>
      <c r="BG4572" s="2"/>
      <c r="BH4572" s="2"/>
      <c r="BI4572" s="2"/>
      <c r="BJ4572" s="2"/>
      <c r="BK4572" s="2"/>
      <c r="BL4572" s="2"/>
      <c r="BM4572" s="2"/>
      <c r="BN4572" s="2"/>
      <c r="BO4572" s="2"/>
      <c r="BP4572" s="2"/>
      <c r="BQ4572" s="2"/>
      <c r="BR4572" s="2"/>
      <c r="BS4572" s="2"/>
      <c r="BT4572" s="2"/>
      <c r="BU4572" s="2"/>
      <c r="BV4572" s="2"/>
      <c r="BW4572" s="2"/>
      <c r="BX4572" s="2"/>
      <c r="BY4572" s="2"/>
      <c r="BZ4572" s="2"/>
      <c r="CA4572" s="2"/>
      <c r="CB4572" s="2"/>
      <c r="CC4572" s="2"/>
      <c r="CD4572" s="2"/>
    </row>
    <row r="4573" spans="1:82" x14ac:dyDescent="0.2">
      <c r="A4573" s="50"/>
      <c r="B4573" s="50"/>
      <c r="C4573" s="50"/>
      <c r="D4573" s="50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2"/>
      <c r="BD4573" s="2"/>
      <c r="BE4573" s="2"/>
      <c r="BF4573" s="2"/>
      <c r="BG4573" s="2"/>
      <c r="BH4573" s="2"/>
      <c r="BI4573" s="2"/>
      <c r="BJ4573" s="2"/>
      <c r="BK4573" s="2"/>
      <c r="BL4573" s="2"/>
      <c r="BM4573" s="2"/>
      <c r="BN4573" s="2"/>
      <c r="BO4573" s="2"/>
      <c r="BP4573" s="2"/>
      <c r="BQ4573" s="2"/>
      <c r="BR4573" s="2"/>
      <c r="BS4573" s="2"/>
      <c r="BT4573" s="2"/>
      <c r="BU4573" s="2"/>
      <c r="BV4573" s="2"/>
      <c r="BW4573" s="2"/>
      <c r="BX4573" s="2"/>
      <c r="BY4573" s="2"/>
      <c r="BZ4573" s="2"/>
      <c r="CA4573" s="2"/>
      <c r="CB4573" s="2"/>
      <c r="CC4573" s="2"/>
      <c r="CD4573" s="2"/>
    </row>
    <row r="4574" spans="1:82" x14ac:dyDescent="0.2">
      <c r="A4574" s="50"/>
      <c r="B4574" s="50"/>
      <c r="C4574" s="50"/>
      <c r="D4574" s="50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  <c r="BA4574" s="2"/>
      <c r="BB4574" s="2"/>
      <c r="BC4574" s="2"/>
      <c r="BD4574" s="2"/>
      <c r="BE4574" s="2"/>
      <c r="BF4574" s="2"/>
      <c r="BG4574" s="2"/>
      <c r="BH4574" s="2"/>
      <c r="BI4574" s="2"/>
      <c r="BJ4574" s="2"/>
      <c r="BK4574" s="2"/>
      <c r="BL4574" s="2"/>
      <c r="BM4574" s="2"/>
      <c r="BN4574" s="2"/>
      <c r="BO4574" s="2"/>
      <c r="BP4574" s="2"/>
      <c r="BQ4574" s="2"/>
      <c r="BR4574" s="2"/>
      <c r="BS4574" s="2"/>
      <c r="BT4574" s="2"/>
      <c r="BU4574" s="2"/>
      <c r="BV4574" s="2"/>
      <c r="BW4574" s="2"/>
      <c r="BX4574" s="2"/>
      <c r="BY4574" s="2"/>
      <c r="BZ4574" s="2"/>
      <c r="CA4574" s="2"/>
      <c r="CB4574" s="2"/>
      <c r="CC4574" s="2"/>
      <c r="CD4574" s="2"/>
    </row>
    <row r="4575" spans="1:82" x14ac:dyDescent="0.2">
      <c r="A4575" s="50"/>
      <c r="B4575" s="50"/>
      <c r="C4575" s="50"/>
      <c r="D4575" s="50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2"/>
      <c r="BD4575" s="2"/>
      <c r="BE4575" s="2"/>
      <c r="BF4575" s="2"/>
      <c r="BG4575" s="2"/>
      <c r="BH4575" s="2"/>
      <c r="BI4575" s="2"/>
      <c r="BJ4575" s="2"/>
      <c r="BK4575" s="2"/>
      <c r="BL4575" s="2"/>
      <c r="BM4575" s="2"/>
      <c r="BN4575" s="2"/>
      <c r="BO4575" s="2"/>
      <c r="BP4575" s="2"/>
      <c r="BQ4575" s="2"/>
      <c r="BR4575" s="2"/>
      <c r="BS4575" s="2"/>
      <c r="BT4575" s="2"/>
      <c r="BU4575" s="2"/>
      <c r="BV4575" s="2"/>
      <c r="BW4575" s="2"/>
      <c r="BX4575" s="2"/>
      <c r="BY4575" s="2"/>
      <c r="BZ4575" s="2"/>
      <c r="CA4575" s="2"/>
      <c r="CB4575" s="2"/>
      <c r="CC4575" s="2"/>
      <c r="CD4575" s="2"/>
    </row>
    <row r="4576" spans="1:82" x14ac:dyDescent="0.2">
      <c r="A4576" s="50"/>
      <c r="B4576" s="50"/>
      <c r="C4576" s="50"/>
      <c r="D4576" s="50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  <c r="BA4576" s="2"/>
      <c r="BB4576" s="2"/>
      <c r="BC4576" s="2"/>
      <c r="BD4576" s="2"/>
      <c r="BE4576" s="2"/>
      <c r="BF4576" s="2"/>
      <c r="BG4576" s="2"/>
      <c r="BH4576" s="2"/>
      <c r="BI4576" s="2"/>
      <c r="BJ4576" s="2"/>
      <c r="BK4576" s="2"/>
      <c r="BL4576" s="2"/>
      <c r="BM4576" s="2"/>
      <c r="BN4576" s="2"/>
      <c r="BO4576" s="2"/>
      <c r="BP4576" s="2"/>
      <c r="BQ4576" s="2"/>
      <c r="BR4576" s="2"/>
      <c r="BS4576" s="2"/>
      <c r="BT4576" s="2"/>
      <c r="BU4576" s="2"/>
      <c r="BV4576" s="2"/>
      <c r="BW4576" s="2"/>
      <c r="BX4576" s="2"/>
      <c r="BY4576" s="2"/>
      <c r="BZ4576" s="2"/>
      <c r="CA4576" s="2"/>
      <c r="CB4576" s="2"/>
      <c r="CC4576" s="2"/>
      <c r="CD4576" s="2"/>
    </row>
    <row r="4577" spans="1:82" x14ac:dyDescent="0.2">
      <c r="A4577" s="50"/>
      <c r="B4577" s="50"/>
      <c r="C4577" s="50"/>
      <c r="D4577" s="50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  <c r="BA4577" s="2"/>
      <c r="BB4577" s="2"/>
      <c r="BC4577" s="2"/>
      <c r="BD4577" s="2"/>
      <c r="BE4577" s="2"/>
      <c r="BF4577" s="2"/>
      <c r="BG4577" s="2"/>
      <c r="BH4577" s="2"/>
      <c r="BI4577" s="2"/>
      <c r="BJ4577" s="2"/>
      <c r="BK4577" s="2"/>
      <c r="BL4577" s="2"/>
      <c r="BM4577" s="2"/>
      <c r="BN4577" s="2"/>
      <c r="BO4577" s="2"/>
      <c r="BP4577" s="2"/>
      <c r="BQ4577" s="2"/>
      <c r="BR4577" s="2"/>
      <c r="BS4577" s="2"/>
      <c r="BT4577" s="2"/>
      <c r="BU4577" s="2"/>
      <c r="BV4577" s="2"/>
      <c r="BW4577" s="2"/>
      <c r="BX4577" s="2"/>
      <c r="BY4577" s="2"/>
      <c r="BZ4577" s="2"/>
      <c r="CA4577" s="2"/>
      <c r="CB4577" s="2"/>
      <c r="CC4577" s="2"/>
      <c r="CD4577" s="2"/>
    </row>
    <row r="4578" spans="1:82" x14ac:dyDescent="0.2">
      <c r="A4578" s="50"/>
      <c r="B4578" s="50"/>
      <c r="C4578" s="50"/>
      <c r="D4578" s="50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  <c r="BA4578" s="2"/>
      <c r="BB4578" s="2"/>
      <c r="BC4578" s="2"/>
      <c r="BD4578" s="2"/>
      <c r="BE4578" s="2"/>
      <c r="BF4578" s="2"/>
      <c r="BG4578" s="2"/>
      <c r="BH4578" s="2"/>
      <c r="BI4578" s="2"/>
      <c r="BJ4578" s="2"/>
      <c r="BK4578" s="2"/>
      <c r="BL4578" s="2"/>
      <c r="BM4578" s="2"/>
      <c r="BN4578" s="2"/>
      <c r="BO4578" s="2"/>
      <c r="BP4578" s="2"/>
      <c r="BQ4578" s="2"/>
      <c r="BR4578" s="2"/>
      <c r="BS4578" s="2"/>
      <c r="BT4578" s="2"/>
      <c r="BU4578" s="2"/>
      <c r="BV4578" s="2"/>
      <c r="BW4578" s="2"/>
      <c r="BX4578" s="2"/>
      <c r="BY4578" s="2"/>
      <c r="BZ4578" s="2"/>
      <c r="CA4578" s="2"/>
      <c r="CB4578" s="2"/>
      <c r="CC4578" s="2"/>
      <c r="CD4578" s="2"/>
    </row>
    <row r="4579" spans="1:82" x14ac:dyDescent="0.2">
      <c r="A4579" s="50"/>
      <c r="B4579" s="50"/>
      <c r="C4579" s="50"/>
      <c r="D4579" s="50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2"/>
      <c r="BD4579" s="2"/>
      <c r="BE4579" s="2"/>
      <c r="BF4579" s="2"/>
      <c r="BG4579" s="2"/>
      <c r="BH4579" s="2"/>
      <c r="BI4579" s="2"/>
      <c r="BJ4579" s="2"/>
      <c r="BK4579" s="2"/>
      <c r="BL4579" s="2"/>
      <c r="BM4579" s="2"/>
      <c r="BN4579" s="2"/>
      <c r="BO4579" s="2"/>
      <c r="BP4579" s="2"/>
      <c r="BQ4579" s="2"/>
      <c r="BR4579" s="2"/>
      <c r="BS4579" s="2"/>
      <c r="BT4579" s="2"/>
      <c r="BU4579" s="2"/>
      <c r="BV4579" s="2"/>
      <c r="BW4579" s="2"/>
      <c r="BX4579" s="2"/>
      <c r="BY4579" s="2"/>
      <c r="BZ4579" s="2"/>
      <c r="CA4579" s="2"/>
      <c r="CB4579" s="2"/>
      <c r="CC4579" s="2"/>
      <c r="CD4579" s="2"/>
    </row>
    <row r="4580" spans="1:82" x14ac:dyDescent="0.2">
      <c r="A4580" s="50"/>
      <c r="B4580" s="50"/>
      <c r="C4580" s="50"/>
      <c r="D4580" s="50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  <c r="BA4580" s="2"/>
      <c r="BB4580" s="2"/>
      <c r="BC4580" s="2"/>
      <c r="BD4580" s="2"/>
      <c r="BE4580" s="2"/>
      <c r="BF4580" s="2"/>
      <c r="BG4580" s="2"/>
      <c r="BH4580" s="2"/>
      <c r="BI4580" s="2"/>
      <c r="BJ4580" s="2"/>
      <c r="BK4580" s="2"/>
      <c r="BL4580" s="2"/>
      <c r="BM4580" s="2"/>
      <c r="BN4580" s="2"/>
      <c r="BO4580" s="2"/>
      <c r="BP4580" s="2"/>
      <c r="BQ4580" s="2"/>
      <c r="BR4580" s="2"/>
      <c r="BS4580" s="2"/>
      <c r="BT4580" s="2"/>
      <c r="BU4580" s="2"/>
      <c r="BV4580" s="2"/>
      <c r="BW4580" s="2"/>
      <c r="BX4580" s="2"/>
      <c r="BY4580" s="2"/>
      <c r="BZ4580" s="2"/>
      <c r="CA4580" s="2"/>
      <c r="CB4580" s="2"/>
      <c r="CC4580" s="2"/>
      <c r="CD4580" s="2"/>
    </row>
    <row r="4581" spans="1:82" x14ac:dyDescent="0.2">
      <c r="A4581" s="50"/>
      <c r="B4581" s="50"/>
      <c r="C4581" s="50"/>
      <c r="D4581" s="50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2"/>
      <c r="BD4581" s="2"/>
      <c r="BE4581" s="2"/>
      <c r="BF4581" s="2"/>
      <c r="BG4581" s="2"/>
      <c r="BH4581" s="2"/>
      <c r="BI4581" s="2"/>
      <c r="BJ4581" s="2"/>
      <c r="BK4581" s="2"/>
      <c r="BL4581" s="2"/>
      <c r="BM4581" s="2"/>
      <c r="BN4581" s="2"/>
      <c r="BO4581" s="2"/>
      <c r="BP4581" s="2"/>
      <c r="BQ4581" s="2"/>
      <c r="BR4581" s="2"/>
      <c r="BS4581" s="2"/>
      <c r="BT4581" s="2"/>
      <c r="BU4581" s="2"/>
      <c r="BV4581" s="2"/>
      <c r="BW4581" s="2"/>
      <c r="BX4581" s="2"/>
      <c r="BY4581" s="2"/>
      <c r="BZ4581" s="2"/>
      <c r="CA4581" s="2"/>
      <c r="CB4581" s="2"/>
      <c r="CC4581" s="2"/>
      <c r="CD4581" s="2"/>
    </row>
    <row r="4582" spans="1:82" x14ac:dyDescent="0.2">
      <c r="A4582" s="50"/>
      <c r="B4582" s="50"/>
      <c r="C4582" s="50"/>
      <c r="D4582" s="50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  <c r="AY4582" s="2"/>
      <c r="AZ4582" s="2"/>
      <c r="BA4582" s="2"/>
      <c r="BB4582" s="2"/>
      <c r="BC4582" s="2"/>
      <c r="BD4582" s="2"/>
      <c r="BE4582" s="2"/>
      <c r="BF4582" s="2"/>
      <c r="BG4582" s="2"/>
      <c r="BH4582" s="2"/>
      <c r="BI4582" s="2"/>
      <c r="BJ4582" s="2"/>
      <c r="BK4582" s="2"/>
      <c r="BL4582" s="2"/>
      <c r="BM4582" s="2"/>
      <c r="BN4582" s="2"/>
      <c r="BO4582" s="2"/>
      <c r="BP4582" s="2"/>
      <c r="BQ4582" s="2"/>
      <c r="BR4582" s="2"/>
      <c r="BS4582" s="2"/>
      <c r="BT4582" s="2"/>
      <c r="BU4582" s="2"/>
      <c r="BV4582" s="2"/>
      <c r="BW4582" s="2"/>
      <c r="BX4582" s="2"/>
      <c r="BY4582" s="2"/>
      <c r="BZ4582" s="2"/>
      <c r="CA4582" s="2"/>
      <c r="CB4582" s="2"/>
      <c r="CC4582" s="2"/>
      <c r="CD4582" s="2"/>
    </row>
    <row r="4583" spans="1:82" x14ac:dyDescent="0.2">
      <c r="A4583" s="50"/>
      <c r="B4583" s="50"/>
      <c r="C4583" s="50"/>
      <c r="D4583" s="50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  <c r="AY4583" s="2"/>
      <c r="AZ4583" s="2"/>
      <c r="BA4583" s="2"/>
      <c r="BB4583" s="2"/>
      <c r="BC4583" s="2"/>
      <c r="BD4583" s="2"/>
      <c r="BE4583" s="2"/>
      <c r="BF4583" s="2"/>
      <c r="BG4583" s="2"/>
      <c r="BH4583" s="2"/>
      <c r="BI4583" s="2"/>
      <c r="BJ4583" s="2"/>
      <c r="BK4583" s="2"/>
      <c r="BL4583" s="2"/>
      <c r="BM4583" s="2"/>
      <c r="BN4583" s="2"/>
      <c r="BO4583" s="2"/>
      <c r="BP4583" s="2"/>
      <c r="BQ4583" s="2"/>
      <c r="BR4583" s="2"/>
      <c r="BS4583" s="2"/>
      <c r="BT4583" s="2"/>
      <c r="BU4583" s="2"/>
      <c r="BV4583" s="2"/>
      <c r="BW4583" s="2"/>
      <c r="BX4583" s="2"/>
      <c r="BY4583" s="2"/>
      <c r="BZ4583" s="2"/>
      <c r="CA4583" s="2"/>
      <c r="CB4583" s="2"/>
      <c r="CC4583" s="2"/>
      <c r="CD4583" s="2"/>
    </row>
    <row r="4584" spans="1:82" x14ac:dyDescent="0.2">
      <c r="A4584" s="50"/>
      <c r="B4584" s="50"/>
      <c r="C4584" s="50"/>
      <c r="D4584" s="50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  <c r="BA4584" s="2"/>
      <c r="BB4584" s="2"/>
      <c r="BC4584" s="2"/>
      <c r="BD4584" s="2"/>
      <c r="BE4584" s="2"/>
      <c r="BF4584" s="2"/>
      <c r="BG4584" s="2"/>
      <c r="BH4584" s="2"/>
      <c r="BI4584" s="2"/>
      <c r="BJ4584" s="2"/>
      <c r="BK4584" s="2"/>
      <c r="BL4584" s="2"/>
      <c r="BM4584" s="2"/>
      <c r="BN4584" s="2"/>
      <c r="BO4584" s="2"/>
      <c r="BP4584" s="2"/>
      <c r="BQ4584" s="2"/>
      <c r="BR4584" s="2"/>
      <c r="BS4584" s="2"/>
      <c r="BT4584" s="2"/>
      <c r="BU4584" s="2"/>
      <c r="BV4584" s="2"/>
      <c r="BW4584" s="2"/>
      <c r="BX4584" s="2"/>
      <c r="BY4584" s="2"/>
      <c r="BZ4584" s="2"/>
      <c r="CA4584" s="2"/>
      <c r="CB4584" s="2"/>
      <c r="CC4584" s="2"/>
      <c r="CD4584" s="2"/>
    </row>
    <row r="4585" spans="1:82" x14ac:dyDescent="0.2">
      <c r="A4585" s="50"/>
      <c r="B4585" s="50"/>
      <c r="C4585" s="50"/>
      <c r="D4585" s="50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  <c r="BA4585" s="2"/>
      <c r="BB4585" s="2"/>
      <c r="BC4585" s="2"/>
      <c r="BD4585" s="2"/>
      <c r="BE4585" s="2"/>
      <c r="BF4585" s="2"/>
      <c r="BG4585" s="2"/>
      <c r="BH4585" s="2"/>
      <c r="BI4585" s="2"/>
      <c r="BJ4585" s="2"/>
      <c r="BK4585" s="2"/>
      <c r="BL4585" s="2"/>
      <c r="BM4585" s="2"/>
      <c r="BN4585" s="2"/>
      <c r="BO4585" s="2"/>
      <c r="BP4585" s="2"/>
      <c r="BQ4585" s="2"/>
      <c r="BR4585" s="2"/>
      <c r="BS4585" s="2"/>
      <c r="BT4585" s="2"/>
      <c r="BU4585" s="2"/>
      <c r="BV4585" s="2"/>
      <c r="BW4585" s="2"/>
      <c r="BX4585" s="2"/>
      <c r="BY4585" s="2"/>
      <c r="BZ4585" s="2"/>
      <c r="CA4585" s="2"/>
      <c r="CB4585" s="2"/>
      <c r="CC4585" s="2"/>
      <c r="CD4585" s="2"/>
    </row>
    <row r="4586" spans="1:82" x14ac:dyDescent="0.2">
      <c r="A4586" s="50"/>
      <c r="B4586" s="50"/>
      <c r="C4586" s="50"/>
      <c r="D4586" s="50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  <c r="BA4586" s="2"/>
      <c r="BB4586" s="2"/>
      <c r="BC4586" s="2"/>
      <c r="BD4586" s="2"/>
      <c r="BE4586" s="2"/>
      <c r="BF4586" s="2"/>
      <c r="BG4586" s="2"/>
      <c r="BH4586" s="2"/>
      <c r="BI4586" s="2"/>
      <c r="BJ4586" s="2"/>
      <c r="BK4586" s="2"/>
      <c r="BL4586" s="2"/>
      <c r="BM4586" s="2"/>
      <c r="BN4586" s="2"/>
      <c r="BO4586" s="2"/>
      <c r="BP4586" s="2"/>
      <c r="BQ4586" s="2"/>
      <c r="BR4586" s="2"/>
      <c r="BS4586" s="2"/>
      <c r="BT4586" s="2"/>
      <c r="BU4586" s="2"/>
      <c r="BV4586" s="2"/>
      <c r="BW4586" s="2"/>
      <c r="BX4586" s="2"/>
      <c r="BY4586" s="2"/>
      <c r="BZ4586" s="2"/>
      <c r="CA4586" s="2"/>
      <c r="CB4586" s="2"/>
      <c r="CC4586" s="2"/>
      <c r="CD4586" s="2"/>
    </row>
    <row r="4587" spans="1:82" x14ac:dyDescent="0.2">
      <c r="A4587" s="50"/>
      <c r="B4587" s="50"/>
      <c r="C4587" s="50"/>
      <c r="D4587" s="50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  <c r="BA4587" s="2"/>
      <c r="BB4587" s="2"/>
      <c r="BC4587" s="2"/>
      <c r="BD4587" s="2"/>
      <c r="BE4587" s="2"/>
      <c r="BF4587" s="2"/>
      <c r="BG4587" s="2"/>
      <c r="BH4587" s="2"/>
      <c r="BI4587" s="2"/>
      <c r="BJ4587" s="2"/>
      <c r="BK4587" s="2"/>
      <c r="BL4587" s="2"/>
      <c r="BM4587" s="2"/>
      <c r="BN4587" s="2"/>
      <c r="BO4587" s="2"/>
      <c r="BP4587" s="2"/>
      <c r="BQ4587" s="2"/>
      <c r="BR4587" s="2"/>
      <c r="BS4587" s="2"/>
      <c r="BT4587" s="2"/>
      <c r="BU4587" s="2"/>
      <c r="BV4587" s="2"/>
      <c r="BW4587" s="2"/>
      <c r="BX4587" s="2"/>
      <c r="BY4587" s="2"/>
      <c r="BZ4587" s="2"/>
      <c r="CA4587" s="2"/>
      <c r="CB4587" s="2"/>
      <c r="CC4587" s="2"/>
      <c r="CD4587" s="2"/>
    </row>
    <row r="4588" spans="1:82" x14ac:dyDescent="0.2">
      <c r="A4588" s="50"/>
      <c r="B4588" s="50"/>
      <c r="C4588" s="50"/>
      <c r="D4588" s="50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  <c r="BA4588" s="2"/>
      <c r="BB4588" s="2"/>
      <c r="BC4588" s="2"/>
      <c r="BD4588" s="2"/>
      <c r="BE4588" s="2"/>
      <c r="BF4588" s="2"/>
      <c r="BG4588" s="2"/>
      <c r="BH4588" s="2"/>
      <c r="BI4588" s="2"/>
      <c r="BJ4588" s="2"/>
      <c r="BK4588" s="2"/>
      <c r="BL4588" s="2"/>
      <c r="BM4588" s="2"/>
      <c r="BN4588" s="2"/>
      <c r="BO4588" s="2"/>
      <c r="BP4588" s="2"/>
      <c r="BQ4588" s="2"/>
      <c r="BR4588" s="2"/>
      <c r="BS4588" s="2"/>
      <c r="BT4588" s="2"/>
      <c r="BU4588" s="2"/>
      <c r="BV4588" s="2"/>
      <c r="BW4588" s="2"/>
      <c r="BX4588" s="2"/>
      <c r="BY4588" s="2"/>
      <c r="BZ4588" s="2"/>
      <c r="CA4588" s="2"/>
      <c r="CB4588" s="2"/>
      <c r="CC4588" s="2"/>
      <c r="CD4588" s="2"/>
    </row>
    <row r="4589" spans="1:82" x14ac:dyDescent="0.2">
      <c r="A4589" s="50"/>
      <c r="B4589" s="50"/>
      <c r="C4589" s="50"/>
      <c r="D4589" s="50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  <c r="BA4589" s="2"/>
      <c r="BB4589" s="2"/>
      <c r="BC4589" s="2"/>
      <c r="BD4589" s="2"/>
      <c r="BE4589" s="2"/>
      <c r="BF4589" s="2"/>
      <c r="BG4589" s="2"/>
      <c r="BH4589" s="2"/>
      <c r="BI4589" s="2"/>
      <c r="BJ4589" s="2"/>
      <c r="BK4589" s="2"/>
      <c r="BL4589" s="2"/>
      <c r="BM4589" s="2"/>
      <c r="BN4589" s="2"/>
      <c r="BO4589" s="2"/>
      <c r="BP4589" s="2"/>
      <c r="BQ4589" s="2"/>
      <c r="BR4589" s="2"/>
      <c r="BS4589" s="2"/>
      <c r="BT4589" s="2"/>
      <c r="BU4589" s="2"/>
      <c r="BV4589" s="2"/>
      <c r="BW4589" s="2"/>
      <c r="BX4589" s="2"/>
      <c r="BY4589" s="2"/>
      <c r="BZ4589" s="2"/>
      <c r="CA4589" s="2"/>
      <c r="CB4589" s="2"/>
      <c r="CC4589" s="2"/>
      <c r="CD4589" s="2"/>
    </row>
    <row r="4590" spans="1:82" x14ac:dyDescent="0.2">
      <c r="A4590" s="50"/>
      <c r="B4590" s="50"/>
      <c r="C4590" s="50"/>
      <c r="D4590" s="50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2"/>
      <c r="BD4590" s="2"/>
      <c r="BE4590" s="2"/>
      <c r="BF4590" s="2"/>
      <c r="BG4590" s="2"/>
      <c r="BH4590" s="2"/>
      <c r="BI4590" s="2"/>
      <c r="BJ4590" s="2"/>
      <c r="BK4590" s="2"/>
      <c r="BL4590" s="2"/>
      <c r="BM4590" s="2"/>
      <c r="BN4590" s="2"/>
      <c r="BO4590" s="2"/>
      <c r="BP4590" s="2"/>
      <c r="BQ4590" s="2"/>
      <c r="BR4590" s="2"/>
      <c r="BS4590" s="2"/>
      <c r="BT4590" s="2"/>
      <c r="BU4590" s="2"/>
      <c r="BV4590" s="2"/>
      <c r="BW4590" s="2"/>
      <c r="BX4590" s="2"/>
      <c r="BY4590" s="2"/>
      <c r="BZ4590" s="2"/>
      <c r="CA4590" s="2"/>
      <c r="CB4590" s="2"/>
      <c r="CC4590" s="2"/>
      <c r="CD4590" s="2"/>
    </row>
    <row r="4591" spans="1:82" x14ac:dyDescent="0.2">
      <c r="A4591" s="50"/>
      <c r="B4591" s="50"/>
      <c r="C4591" s="50"/>
      <c r="D4591" s="50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2"/>
      <c r="BD4591" s="2"/>
      <c r="BE4591" s="2"/>
      <c r="BF4591" s="2"/>
      <c r="BG4591" s="2"/>
      <c r="BH4591" s="2"/>
      <c r="BI4591" s="2"/>
      <c r="BJ4591" s="2"/>
      <c r="BK4591" s="2"/>
      <c r="BL4591" s="2"/>
      <c r="BM4591" s="2"/>
      <c r="BN4591" s="2"/>
      <c r="BO4591" s="2"/>
      <c r="BP4591" s="2"/>
      <c r="BQ4591" s="2"/>
      <c r="BR4591" s="2"/>
      <c r="BS4591" s="2"/>
      <c r="BT4591" s="2"/>
      <c r="BU4591" s="2"/>
      <c r="BV4591" s="2"/>
      <c r="BW4591" s="2"/>
      <c r="BX4591" s="2"/>
      <c r="BY4591" s="2"/>
      <c r="BZ4591" s="2"/>
      <c r="CA4591" s="2"/>
      <c r="CB4591" s="2"/>
      <c r="CC4591" s="2"/>
      <c r="CD4591" s="2"/>
    </row>
    <row r="4592" spans="1:82" x14ac:dyDescent="0.2">
      <c r="A4592" s="50"/>
      <c r="B4592" s="50"/>
      <c r="C4592" s="50"/>
      <c r="D4592" s="50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2"/>
      <c r="BD4592" s="2"/>
      <c r="BE4592" s="2"/>
      <c r="BF4592" s="2"/>
      <c r="BG4592" s="2"/>
      <c r="BH4592" s="2"/>
      <c r="BI4592" s="2"/>
      <c r="BJ4592" s="2"/>
      <c r="BK4592" s="2"/>
      <c r="BL4592" s="2"/>
      <c r="BM4592" s="2"/>
      <c r="BN4592" s="2"/>
      <c r="BO4592" s="2"/>
      <c r="BP4592" s="2"/>
      <c r="BQ4592" s="2"/>
      <c r="BR4592" s="2"/>
      <c r="BS4592" s="2"/>
      <c r="BT4592" s="2"/>
      <c r="BU4592" s="2"/>
      <c r="BV4592" s="2"/>
      <c r="BW4592" s="2"/>
      <c r="BX4592" s="2"/>
      <c r="BY4592" s="2"/>
      <c r="BZ4592" s="2"/>
      <c r="CA4592" s="2"/>
      <c r="CB4592" s="2"/>
      <c r="CC4592" s="2"/>
      <c r="CD4592" s="2"/>
    </row>
    <row r="4593" spans="1:82" x14ac:dyDescent="0.2">
      <c r="A4593" s="50"/>
      <c r="B4593" s="50"/>
      <c r="C4593" s="50"/>
      <c r="D4593" s="50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  <c r="BA4593" s="2"/>
      <c r="BB4593" s="2"/>
      <c r="BC4593" s="2"/>
      <c r="BD4593" s="2"/>
      <c r="BE4593" s="2"/>
      <c r="BF4593" s="2"/>
      <c r="BG4593" s="2"/>
      <c r="BH4593" s="2"/>
      <c r="BI4593" s="2"/>
      <c r="BJ4593" s="2"/>
      <c r="BK4593" s="2"/>
      <c r="BL4593" s="2"/>
      <c r="BM4593" s="2"/>
      <c r="BN4593" s="2"/>
      <c r="BO4593" s="2"/>
      <c r="BP4593" s="2"/>
      <c r="BQ4593" s="2"/>
      <c r="BR4593" s="2"/>
      <c r="BS4593" s="2"/>
      <c r="BT4593" s="2"/>
      <c r="BU4593" s="2"/>
      <c r="BV4593" s="2"/>
      <c r="BW4593" s="2"/>
      <c r="BX4593" s="2"/>
      <c r="BY4593" s="2"/>
      <c r="BZ4593" s="2"/>
      <c r="CA4593" s="2"/>
      <c r="CB4593" s="2"/>
      <c r="CC4593" s="2"/>
      <c r="CD4593" s="2"/>
    </row>
    <row r="4594" spans="1:82" x14ac:dyDescent="0.2">
      <c r="A4594" s="50"/>
      <c r="B4594" s="50"/>
      <c r="C4594" s="50"/>
      <c r="D4594" s="50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  <c r="BA4594" s="2"/>
      <c r="BB4594" s="2"/>
      <c r="BC4594" s="2"/>
      <c r="BD4594" s="2"/>
      <c r="BE4594" s="2"/>
      <c r="BF4594" s="2"/>
      <c r="BG4594" s="2"/>
      <c r="BH4594" s="2"/>
      <c r="BI4594" s="2"/>
      <c r="BJ4594" s="2"/>
      <c r="BK4594" s="2"/>
      <c r="BL4594" s="2"/>
      <c r="BM4594" s="2"/>
      <c r="BN4594" s="2"/>
      <c r="BO4594" s="2"/>
      <c r="BP4594" s="2"/>
      <c r="BQ4594" s="2"/>
      <c r="BR4594" s="2"/>
      <c r="BS4594" s="2"/>
      <c r="BT4594" s="2"/>
      <c r="BU4594" s="2"/>
      <c r="BV4594" s="2"/>
      <c r="BW4594" s="2"/>
      <c r="BX4594" s="2"/>
      <c r="BY4594" s="2"/>
      <c r="BZ4594" s="2"/>
      <c r="CA4594" s="2"/>
      <c r="CB4594" s="2"/>
      <c r="CC4594" s="2"/>
      <c r="CD4594" s="2"/>
    </row>
    <row r="4595" spans="1:82" x14ac:dyDescent="0.2">
      <c r="A4595" s="50"/>
      <c r="B4595" s="50"/>
      <c r="C4595" s="50"/>
      <c r="D4595" s="50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  <c r="BA4595" s="2"/>
      <c r="BB4595" s="2"/>
      <c r="BC4595" s="2"/>
      <c r="BD4595" s="2"/>
      <c r="BE4595" s="2"/>
      <c r="BF4595" s="2"/>
      <c r="BG4595" s="2"/>
      <c r="BH4595" s="2"/>
      <c r="BI4595" s="2"/>
      <c r="BJ4595" s="2"/>
      <c r="BK4595" s="2"/>
      <c r="BL4595" s="2"/>
      <c r="BM4595" s="2"/>
      <c r="BN4595" s="2"/>
      <c r="BO4595" s="2"/>
      <c r="BP4595" s="2"/>
      <c r="BQ4595" s="2"/>
      <c r="BR4595" s="2"/>
      <c r="BS4595" s="2"/>
      <c r="BT4595" s="2"/>
      <c r="BU4595" s="2"/>
      <c r="BV4595" s="2"/>
      <c r="BW4595" s="2"/>
      <c r="BX4595" s="2"/>
      <c r="BY4595" s="2"/>
      <c r="BZ4595" s="2"/>
      <c r="CA4595" s="2"/>
      <c r="CB4595" s="2"/>
      <c r="CC4595" s="2"/>
      <c r="CD4595" s="2"/>
    </row>
    <row r="4596" spans="1:82" x14ac:dyDescent="0.2">
      <c r="A4596" s="50"/>
      <c r="B4596" s="50"/>
      <c r="C4596" s="50"/>
      <c r="D4596" s="50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  <c r="BA4596" s="2"/>
      <c r="BB4596" s="2"/>
      <c r="BC4596" s="2"/>
      <c r="BD4596" s="2"/>
      <c r="BE4596" s="2"/>
      <c r="BF4596" s="2"/>
      <c r="BG4596" s="2"/>
      <c r="BH4596" s="2"/>
      <c r="BI4596" s="2"/>
      <c r="BJ4596" s="2"/>
      <c r="BK4596" s="2"/>
      <c r="BL4596" s="2"/>
      <c r="BM4596" s="2"/>
      <c r="BN4596" s="2"/>
      <c r="BO4596" s="2"/>
      <c r="BP4596" s="2"/>
      <c r="BQ4596" s="2"/>
      <c r="BR4596" s="2"/>
      <c r="BS4596" s="2"/>
      <c r="BT4596" s="2"/>
      <c r="BU4596" s="2"/>
      <c r="BV4596" s="2"/>
      <c r="BW4596" s="2"/>
      <c r="BX4596" s="2"/>
      <c r="BY4596" s="2"/>
      <c r="BZ4596" s="2"/>
      <c r="CA4596" s="2"/>
      <c r="CB4596" s="2"/>
      <c r="CC4596" s="2"/>
      <c r="CD4596" s="2"/>
    </row>
    <row r="4597" spans="1:82" x14ac:dyDescent="0.2">
      <c r="A4597" s="50"/>
      <c r="B4597" s="50"/>
      <c r="C4597" s="50"/>
      <c r="D4597" s="50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  <c r="BA4597" s="2"/>
      <c r="BB4597" s="2"/>
      <c r="BC4597" s="2"/>
      <c r="BD4597" s="2"/>
      <c r="BE4597" s="2"/>
      <c r="BF4597" s="2"/>
      <c r="BG4597" s="2"/>
      <c r="BH4597" s="2"/>
      <c r="BI4597" s="2"/>
      <c r="BJ4597" s="2"/>
      <c r="BK4597" s="2"/>
      <c r="BL4597" s="2"/>
      <c r="BM4597" s="2"/>
      <c r="BN4597" s="2"/>
      <c r="BO4597" s="2"/>
      <c r="BP4597" s="2"/>
      <c r="BQ4597" s="2"/>
      <c r="BR4597" s="2"/>
      <c r="BS4597" s="2"/>
      <c r="BT4597" s="2"/>
      <c r="BU4597" s="2"/>
      <c r="BV4597" s="2"/>
      <c r="BW4597" s="2"/>
      <c r="BX4597" s="2"/>
      <c r="BY4597" s="2"/>
      <c r="BZ4597" s="2"/>
      <c r="CA4597" s="2"/>
      <c r="CB4597" s="2"/>
      <c r="CC4597" s="2"/>
      <c r="CD4597" s="2"/>
    </row>
    <row r="4598" spans="1:82" x14ac:dyDescent="0.2">
      <c r="A4598" s="50"/>
      <c r="B4598" s="50"/>
      <c r="C4598" s="50"/>
      <c r="D4598" s="50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  <c r="BA4598" s="2"/>
      <c r="BB4598" s="2"/>
      <c r="BC4598" s="2"/>
      <c r="BD4598" s="2"/>
      <c r="BE4598" s="2"/>
      <c r="BF4598" s="2"/>
      <c r="BG4598" s="2"/>
      <c r="BH4598" s="2"/>
      <c r="BI4598" s="2"/>
      <c r="BJ4598" s="2"/>
      <c r="BK4598" s="2"/>
      <c r="BL4598" s="2"/>
      <c r="BM4598" s="2"/>
      <c r="BN4598" s="2"/>
      <c r="BO4598" s="2"/>
      <c r="BP4598" s="2"/>
      <c r="BQ4598" s="2"/>
      <c r="BR4598" s="2"/>
      <c r="BS4598" s="2"/>
      <c r="BT4598" s="2"/>
      <c r="BU4598" s="2"/>
      <c r="BV4598" s="2"/>
      <c r="BW4598" s="2"/>
      <c r="BX4598" s="2"/>
      <c r="BY4598" s="2"/>
      <c r="BZ4598" s="2"/>
      <c r="CA4598" s="2"/>
      <c r="CB4598" s="2"/>
      <c r="CC4598" s="2"/>
      <c r="CD4598" s="2"/>
    </row>
    <row r="4599" spans="1:82" x14ac:dyDescent="0.2">
      <c r="A4599" s="50"/>
      <c r="B4599" s="50"/>
      <c r="C4599" s="50"/>
      <c r="D4599" s="50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  <c r="BA4599" s="2"/>
      <c r="BB4599" s="2"/>
      <c r="BC4599" s="2"/>
      <c r="BD4599" s="2"/>
      <c r="BE4599" s="2"/>
      <c r="BF4599" s="2"/>
      <c r="BG4599" s="2"/>
      <c r="BH4599" s="2"/>
      <c r="BI4599" s="2"/>
      <c r="BJ4599" s="2"/>
      <c r="BK4599" s="2"/>
      <c r="BL4599" s="2"/>
      <c r="BM4599" s="2"/>
      <c r="BN4599" s="2"/>
      <c r="BO4599" s="2"/>
      <c r="BP4599" s="2"/>
      <c r="BQ4599" s="2"/>
      <c r="BR4599" s="2"/>
      <c r="BS4599" s="2"/>
      <c r="BT4599" s="2"/>
      <c r="BU4599" s="2"/>
      <c r="BV4599" s="2"/>
      <c r="BW4599" s="2"/>
      <c r="BX4599" s="2"/>
      <c r="BY4599" s="2"/>
      <c r="BZ4599" s="2"/>
      <c r="CA4599" s="2"/>
      <c r="CB4599" s="2"/>
      <c r="CC4599" s="2"/>
      <c r="CD4599" s="2"/>
    </row>
    <row r="4600" spans="1:82" x14ac:dyDescent="0.2">
      <c r="A4600" s="50"/>
      <c r="B4600" s="50"/>
      <c r="C4600" s="50"/>
      <c r="D4600" s="50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  <c r="BA4600" s="2"/>
      <c r="BB4600" s="2"/>
      <c r="BC4600" s="2"/>
      <c r="BD4600" s="2"/>
      <c r="BE4600" s="2"/>
      <c r="BF4600" s="2"/>
      <c r="BG4600" s="2"/>
      <c r="BH4600" s="2"/>
      <c r="BI4600" s="2"/>
      <c r="BJ4600" s="2"/>
      <c r="BK4600" s="2"/>
      <c r="BL4600" s="2"/>
      <c r="BM4600" s="2"/>
      <c r="BN4600" s="2"/>
      <c r="BO4600" s="2"/>
      <c r="BP4600" s="2"/>
      <c r="BQ4600" s="2"/>
      <c r="BR4600" s="2"/>
      <c r="BS4600" s="2"/>
      <c r="BT4600" s="2"/>
      <c r="BU4600" s="2"/>
      <c r="BV4600" s="2"/>
      <c r="BW4600" s="2"/>
      <c r="BX4600" s="2"/>
      <c r="BY4600" s="2"/>
      <c r="BZ4600" s="2"/>
      <c r="CA4600" s="2"/>
      <c r="CB4600" s="2"/>
      <c r="CC4600" s="2"/>
      <c r="CD4600" s="2"/>
    </row>
    <row r="4601" spans="1:82" x14ac:dyDescent="0.2">
      <c r="A4601" s="50"/>
      <c r="B4601" s="50"/>
      <c r="C4601" s="50"/>
      <c r="D4601" s="50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  <c r="BA4601" s="2"/>
      <c r="BB4601" s="2"/>
      <c r="BC4601" s="2"/>
      <c r="BD4601" s="2"/>
      <c r="BE4601" s="2"/>
      <c r="BF4601" s="2"/>
      <c r="BG4601" s="2"/>
      <c r="BH4601" s="2"/>
      <c r="BI4601" s="2"/>
      <c r="BJ4601" s="2"/>
      <c r="BK4601" s="2"/>
      <c r="BL4601" s="2"/>
      <c r="BM4601" s="2"/>
      <c r="BN4601" s="2"/>
      <c r="BO4601" s="2"/>
      <c r="BP4601" s="2"/>
      <c r="BQ4601" s="2"/>
      <c r="BR4601" s="2"/>
      <c r="BS4601" s="2"/>
      <c r="BT4601" s="2"/>
      <c r="BU4601" s="2"/>
      <c r="BV4601" s="2"/>
      <c r="BW4601" s="2"/>
      <c r="BX4601" s="2"/>
      <c r="BY4601" s="2"/>
      <c r="BZ4601" s="2"/>
      <c r="CA4601" s="2"/>
      <c r="CB4601" s="2"/>
      <c r="CC4601" s="2"/>
      <c r="CD4601" s="2"/>
    </row>
    <row r="4602" spans="1:82" x14ac:dyDescent="0.2">
      <c r="A4602" s="50"/>
      <c r="B4602" s="50"/>
      <c r="C4602" s="50"/>
      <c r="D4602" s="50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  <c r="BA4602" s="2"/>
      <c r="BB4602" s="2"/>
      <c r="BC4602" s="2"/>
      <c r="BD4602" s="2"/>
      <c r="BE4602" s="2"/>
      <c r="BF4602" s="2"/>
      <c r="BG4602" s="2"/>
      <c r="BH4602" s="2"/>
      <c r="BI4602" s="2"/>
      <c r="BJ4602" s="2"/>
      <c r="BK4602" s="2"/>
      <c r="BL4602" s="2"/>
      <c r="BM4602" s="2"/>
      <c r="BN4602" s="2"/>
      <c r="BO4602" s="2"/>
      <c r="BP4602" s="2"/>
      <c r="BQ4602" s="2"/>
      <c r="BR4602" s="2"/>
      <c r="BS4602" s="2"/>
      <c r="BT4602" s="2"/>
      <c r="BU4602" s="2"/>
      <c r="BV4602" s="2"/>
      <c r="BW4602" s="2"/>
      <c r="BX4602" s="2"/>
      <c r="BY4602" s="2"/>
      <c r="BZ4602" s="2"/>
      <c r="CA4602" s="2"/>
      <c r="CB4602" s="2"/>
      <c r="CC4602" s="2"/>
      <c r="CD4602" s="2"/>
    </row>
    <row r="4603" spans="1:82" x14ac:dyDescent="0.2">
      <c r="A4603" s="50"/>
      <c r="B4603" s="50"/>
      <c r="C4603" s="50"/>
      <c r="D4603" s="50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  <c r="BA4603" s="2"/>
      <c r="BB4603" s="2"/>
      <c r="BC4603" s="2"/>
      <c r="BD4603" s="2"/>
      <c r="BE4603" s="2"/>
      <c r="BF4603" s="2"/>
      <c r="BG4603" s="2"/>
      <c r="BH4603" s="2"/>
      <c r="BI4603" s="2"/>
      <c r="BJ4603" s="2"/>
      <c r="BK4603" s="2"/>
      <c r="BL4603" s="2"/>
      <c r="BM4603" s="2"/>
      <c r="BN4603" s="2"/>
      <c r="BO4603" s="2"/>
      <c r="BP4603" s="2"/>
      <c r="BQ4603" s="2"/>
      <c r="BR4603" s="2"/>
      <c r="BS4603" s="2"/>
      <c r="BT4603" s="2"/>
      <c r="BU4603" s="2"/>
      <c r="BV4603" s="2"/>
      <c r="BW4603" s="2"/>
      <c r="BX4603" s="2"/>
      <c r="BY4603" s="2"/>
      <c r="BZ4603" s="2"/>
      <c r="CA4603" s="2"/>
      <c r="CB4603" s="2"/>
      <c r="CC4603" s="2"/>
      <c r="CD4603" s="2"/>
    </row>
    <row r="4604" spans="1:82" x14ac:dyDescent="0.2">
      <c r="A4604" s="50"/>
      <c r="B4604" s="50"/>
      <c r="C4604" s="50"/>
      <c r="D4604" s="50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2"/>
      <c r="BD4604" s="2"/>
      <c r="BE4604" s="2"/>
      <c r="BF4604" s="2"/>
      <c r="BG4604" s="2"/>
      <c r="BH4604" s="2"/>
      <c r="BI4604" s="2"/>
      <c r="BJ4604" s="2"/>
      <c r="BK4604" s="2"/>
      <c r="BL4604" s="2"/>
      <c r="BM4604" s="2"/>
      <c r="BN4604" s="2"/>
      <c r="BO4604" s="2"/>
      <c r="BP4604" s="2"/>
      <c r="BQ4604" s="2"/>
      <c r="BR4604" s="2"/>
      <c r="BS4604" s="2"/>
      <c r="BT4604" s="2"/>
      <c r="BU4604" s="2"/>
      <c r="BV4604" s="2"/>
      <c r="BW4604" s="2"/>
      <c r="BX4604" s="2"/>
      <c r="BY4604" s="2"/>
      <c r="BZ4604" s="2"/>
      <c r="CA4604" s="2"/>
      <c r="CB4604" s="2"/>
      <c r="CC4604" s="2"/>
      <c r="CD4604" s="2"/>
    </row>
    <row r="4605" spans="1:82" x14ac:dyDescent="0.2">
      <c r="A4605" s="50"/>
      <c r="B4605" s="50"/>
      <c r="C4605" s="50"/>
      <c r="D4605" s="50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  <c r="BA4605" s="2"/>
      <c r="BB4605" s="2"/>
      <c r="BC4605" s="2"/>
      <c r="BD4605" s="2"/>
      <c r="BE4605" s="2"/>
      <c r="BF4605" s="2"/>
      <c r="BG4605" s="2"/>
      <c r="BH4605" s="2"/>
      <c r="BI4605" s="2"/>
      <c r="BJ4605" s="2"/>
      <c r="BK4605" s="2"/>
      <c r="BL4605" s="2"/>
      <c r="BM4605" s="2"/>
      <c r="BN4605" s="2"/>
      <c r="BO4605" s="2"/>
      <c r="BP4605" s="2"/>
      <c r="BQ4605" s="2"/>
      <c r="BR4605" s="2"/>
      <c r="BS4605" s="2"/>
      <c r="BT4605" s="2"/>
      <c r="BU4605" s="2"/>
      <c r="BV4605" s="2"/>
      <c r="BW4605" s="2"/>
      <c r="BX4605" s="2"/>
      <c r="BY4605" s="2"/>
      <c r="BZ4605" s="2"/>
      <c r="CA4605" s="2"/>
      <c r="CB4605" s="2"/>
      <c r="CC4605" s="2"/>
      <c r="CD4605" s="2"/>
    </row>
    <row r="4606" spans="1:82" x14ac:dyDescent="0.2">
      <c r="A4606" s="50"/>
      <c r="B4606" s="50"/>
      <c r="C4606" s="50"/>
      <c r="D4606" s="50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2"/>
      <c r="BD4606" s="2"/>
      <c r="BE4606" s="2"/>
      <c r="BF4606" s="2"/>
      <c r="BG4606" s="2"/>
      <c r="BH4606" s="2"/>
      <c r="BI4606" s="2"/>
      <c r="BJ4606" s="2"/>
      <c r="BK4606" s="2"/>
      <c r="BL4606" s="2"/>
      <c r="BM4606" s="2"/>
      <c r="BN4606" s="2"/>
      <c r="BO4606" s="2"/>
      <c r="BP4606" s="2"/>
      <c r="BQ4606" s="2"/>
      <c r="BR4606" s="2"/>
      <c r="BS4606" s="2"/>
      <c r="BT4606" s="2"/>
      <c r="BU4606" s="2"/>
      <c r="BV4606" s="2"/>
      <c r="BW4606" s="2"/>
      <c r="BX4606" s="2"/>
      <c r="BY4606" s="2"/>
      <c r="BZ4606" s="2"/>
      <c r="CA4606" s="2"/>
      <c r="CB4606" s="2"/>
      <c r="CC4606" s="2"/>
      <c r="CD4606" s="2"/>
    </row>
    <row r="4607" spans="1:82" x14ac:dyDescent="0.2">
      <c r="A4607" s="50"/>
      <c r="B4607" s="50"/>
      <c r="C4607" s="50"/>
      <c r="D4607" s="50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  <c r="BA4607" s="2"/>
      <c r="BB4607" s="2"/>
      <c r="BC4607" s="2"/>
      <c r="BD4607" s="2"/>
      <c r="BE4607" s="2"/>
      <c r="BF4607" s="2"/>
      <c r="BG4607" s="2"/>
      <c r="BH4607" s="2"/>
      <c r="BI4607" s="2"/>
      <c r="BJ4607" s="2"/>
      <c r="BK4607" s="2"/>
      <c r="BL4607" s="2"/>
      <c r="BM4607" s="2"/>
      <c r="BN4607" s="2"/>
      <c r="BO4607" s="2"/>
      <c r="BP4607" s="2"/>
      <c r="BQ4607" s="2"/>
      <c r="BR4607" s="2"/>
      <c r="BS4607" s="2"/>
      <c r="BT4607" s="2"/>
      <c r="BU4607" s="2"/>
      <c r="BV4607" s="2"/>
      <c r="BW4607" s="2"/>
      <c r="BX4607" s="2"/>
      <c r="BY4607" s="2"/>
      <c r="BZ4607" s="2"/>
      <c r="CA4607" s="2"/>
      <c r="CB4607" s="2"/>
      <c r="CC4607" s="2"/>
      <c r="CD4607" s="2"/>
    </row>
    <row r="4608" spans="1:82" x14ac:dyDescent="0.2">
      <c r="A4608" s="50"/>
      <c r="B4608" s="50"/>
      <c r="C4608" s="50"/>
      <c r="D4608" s="50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2"/>
      <c r="BD4608" s="2"/>
      <c r="BE4608" s="2"/>
      <c r="BF4608" s="2"/>
      <c r="BG4608" s="2"/>
      <c r="BH4608" s="2"/>
      <c r="BI4608" s="2"/>
      <c r="BJ4608" s="2"/>
      <c r="BK4608" s="2"/>
      <c r="BL4608" s="2"/>
      <c r="BM4608" s="2"/>
      <c r="BN4608" s="2"/>
      <c r="BO4608" s="2"/>
      <c r="BP4608" s="2"/>
      <c r="BQ4608" s="2"/>
      <c r="BR4608" s="2"/>
      <c r="BS4608" s="2"/>
      <c r="BT4608" s="2"/>
      <c r="BU4608" s="2"/>
      <c r="BV4608" s="2"/>
      <c r="BW4608" s="2"/>
      <c r="BX4608" s="2"/>
      <c r="BY4608" s="2"/>
      <c r="BZ4608" s="2"/>
      <c r="CA4608" s="2"/>
      <c r="CB4608" s="2"/>
      <c r="CC4608" s="2"/>
      <c r="CD4608" s="2"/>
    </row>
    <row r="4609" spans="1:82" x14ac:dyDescent="0.2">
      <c r="A4609" s="50"/>
      <c r="B4609" s="50"/>
      <c r="C4609" s="50"/>
      <c r="D4609" s="50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  <c r="BA4609" s="2"/>
      <c r="BB4609" s="2"/>
      <c r="BC4609" s="2"/>
      <c r="BD4609" s="2"/>
      <c r="BE4609" s="2"/>
      <c r="BF4609" s="2"/>
      <c r="BG4609" s="2"/>
      <c r="BH4609" s="2"/>
      <c r="BI4609" s="2"/>
      <c r="BJ4609" s="2"/>
      <c r="BK4609" s="2"/>
      <c r="BL4609" s="2"/>
      <c r="BM4609" s="2"/>
      <c r="BN4609" s="2"/>
      <c r="BO4609" s="2"/>
      <c r="BP4609" s="2"/>
      <c r="BQ4609" s="2"/>
      <c r="BR4609" s="2"/>
      <c r="BS4609" s="2"/>
      <c r="BT4609" s="2"/>
      <c r="BU4609" s="2"/>
      <c r="BV4609" s="2"/>
      <c r="BW4609" s="2"/>
      <c r="BX4609" s="2"/>
      <c r="BY4609" s="2"/>
      <c r="BZ4609" s="2"/>
      <c r="CA4609" s="2"/>
      <c r="CB4609" s="2"/>
      <c r="CC4609" s="2"/>
      <c r="CD4609" s="2"/>
    </row>
    <row r="4610" spans="1:82" x14ac:dyDescent="0.2">
      <c r="A4610" s="50"/>
      <c r="B4610" s="50"/>
      <c r="C4610" s="50"/>
      <c r="D4610" s="50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  <c r="BA4610" s="2"/>
      <c r="BB4610" s="2"/>
      <c r="BC4610" s="2"/>
      <c r="BD4610" s="2"/>
      <c r="BE4610" s="2"/>
      <c r="BF4610" s="2"/>
      <c r="BG4610" s="2"/>
      <c r="BH4610" s="2"/>
      <c r="BI4610" s="2"/>
      <c r="BJ4610" s="2"/>
      <c r="BK4610" s="2"/>
      <c r="BL4610" s="2"/>
      <c r="BM4610" s="2"/>
      <c r="BN4610" s="2"/>
      <c r="BO4610" s="2"/>
      <c r="BP4610" s="2"/>
      <c r="BQ4610" s="2"/>
      <c r="BR4610" s="2"/>
      <c r="BS4610" s="2"/>
      <c r="BT4610" s="2"/>
      <c r="BU4610" s="2"/>
      <c r="BV4610" s="2"/>
      <c r="BW4610" s="2"/>
      <c r="BX4610" s="2"/>
      <c r="BY4610" s="2"/>
      <c r="BZ4610" s="2"/>
      <c r="CA4610" s="2"/>
      <c r="CB4610" s="2"/>
      <c r="CC4610" s="2"/>
      <c r="CD4610" s="2"/>
    </row>
    <row r="4611" spans="1:82" x14ac:dyDescent="0.2">
      <c r="A4611" s="50"/>
      <c r="B4611" s="50"/>
      <c r="C4611" s="50"/>
      <c r="D4611" s="50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  <c r="BA4611" s="2"/>
      <c r="BB4611" s="2"/>
      <c r="BC4611" s="2"/>
      <c r="BD4611" s="2"/>
      <c r="BE4611" s="2"/>
      <c r="BF4611" s="2"/>
      <c r="BG4611" s="2"/>
      <c r="BH4611" s="2"/>
      <c r="BI4611" s="2"/>
      <c r="BJ4611" s="2"/>
      <c r="BK4611" s="2"/>
      <c r="BL4611" s="2"/>
      <c r="BM4611" s="2"/>
      <c r="BN4611" s="2"/>
      <c r="BO4611" s="2"/>
      <c r="BP4611" s="2"/>
      <c r="BQ4611" s="2"/>
      <c r="BR4611" s="2"/>
      <c r="BS4611" s="2"/>
      <c r="BT4611" s="2"/>
      <c r="BU4611" s="2"/>
      <c r="BV4611" s="2"/>
      <c r="BW4611" s="2"/>
      <c r="BX4611" s="2"/>
      <c r="BY4611" s="2"/>
      <c r="BZ4611" s="2"/>
      <c r="CA4611" s="2"/>
      <c r="CB4611" s="2"/>
      <c r="CC4611" s="2"/>
      <c r="CD4611" s="2"/>
    </row>
    <row r="4612" spans="1:82" x14ac:dyDescent="0.2">
      <c r="A4612" s="50"/>
      <c r="B4612" s="50"/>
      <c r="C4612" s="50"/>
      <c r="D4612" s="50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  <c r="BA4612" s="2"/>
      <c r="BB4612" s="2"/>
      <c r="BC4612" s="2"/>
      <c r="BD4612" s="2"/>
      <c r="BE4612" s="2"/>
      <c r="BF4612" s="2"/>
      <c r="BG4612" s="2"/>
      <c r="BH4612" s="2"/>
      <c r="BI4612" s="2"/>
      <c r="BJ4612" s="2"/>
      <c r="BK4612" s="2"/>
      <c r="BL4612" s="2"/>
      <c r="BM4612" s="2"/>
      <c r="BN4612" s="2"/>
      <c r="BO4612" s="2"/>
      <c r="BP4612" s="2"/>
      <c r="BQ4612" s="2"/>
      <c r="BR4612" s="2"/>
      <c r="BS4612" s="2"/>
      <c r="BT4612" s="2"/>
      <c r="BU4612" s="2"/>
      <c r="BV4612" s="2"/>
      <c r="BW4612" s="2"/>
      <c r="BX4612" s="2"/>
      <c r="BY4612" s="2"/>
      <c r="BZ4612" s="2"/>
      <c r="CA4612" s="2"/>
      <c r="CB4612" s="2"/>
      <c r="CC4612" s="2"/>
      <c r="CD4612" s="2"/>
    </row>
    <row r="4613" spans="1:82" x14ac:dyDescent="0.2">
      <c r="A4613" s="50"/>
      <c r="B4613" s="50"/>
      <c r="C4613" s="50"/>
      <c r="D4613" s="50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  <c r="BA4613" s="2"/>
      <c r="BB4613" s="2"/>
      <c r="BC4613" s="2"/>
      <c r="BD4613" s="2"/>
      <c r="BE4613" s="2"/>
      <c r="BF4613" s="2"/>
      <c r="BG4613" s="2"/>
      <c r="BH4613" s="2"/>
      <c r="BI4613" s="2"/>
      <c r="BJ4613" s="2"/>
      <c r="BK4613" s="2"/>
      <c r="BL4613" s="2"/>
      <c r="BM4613" s="2"/>
      <c r="BN4613" s="2"/>
      <c r="BO4613" s="2"/>
      <c r="BP4613" s="2"/>
      <c r="BQ4613" s="2"/>
      <c r="BR4613" s="2"/>
      <c r="BS4613" s="2"/>
      <c r="BT4613" s="2"/>
      <c r="BU4613" s="2"/>
      <c r="BV4613" s="2"/>
      <c r="BW4613" s="2"/>
      <c r="BX4613" s="2"/>
      <c r="BY4613" s="2"/>
      <c r="BZ4613" s="2"/>
      <c r="CA4613" s="2"/>
      <c r="CB4613" s="2"/>
      <c r="CC4613" s="2"/>
      <c r="CD4613" s="2"/>
    </row>
    <row r="4614" spans="1:82" x14ac:dyDescent="0.2">
      <c r="A4614" s="50"/>
      <c r="B4614" s="50"/>
      <c r="C4614" s="50"/>
      <c r="D4614" s="50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2"/>
      <c r="BD4614" s="2"/>
      <c r="BE4614" s="2"/>
      <c r="BF4614" s="2"/>
      <c r="BG4614" s="2"/>
      <c r="BH4614" s="2"/>
      <c r="BI4614" s="2"/>
      <c r="BJ4614" s="2"/>
      <c r="BK4614" s="2"/>
      <c r="BL4614" s="2"/>
      <c r="BM4614" s="2"/>
      <c r="BN4614" s="2"/>
      <c r="BO4614" s="2"/>
      <c r="BP4614" s="2"/>
      <c r="BQ4614" s="2"/>
      <c r="BR4614" s="2"/>
      <c r="BS4614" s="2"/>
      <c r="BT4614" s="2"/>
      <c r="BU4614" s="2"/>
      <c r="BV4614" s="2"/>
      <c r="BW4614" s="2"/>
      <c r="BX4614" s="2"/>
      <c r="BY4614" s="2"/>
      <c r="BZ4614" s="2"/>
      <c r="CA4614" s="2"/>
      <c r="CB4614" s="2"/>
      <c r="CC4614" s="2"/>
      <c r="CD4614" s="2"/>
    </row>
    <row r="4615" spans="1:82" x14ac:dyDescent="0.2">
      <c r="A4615" s="50"/>
      <c r="B4615" s="50"/>
      <c r="C4615" s="50"/>
      <c r="D4615" s="50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  <c r="BA4615" s="2"/>
      <c r="BB4615" s="2"/>
      <c r="BC4615" s="2"/>
      <c r="BD4615" s="2"/>
      <c r="BE4615" s="2"/>
      <c r="BF4615" s="2"/>
      <c r="BG4615" s="2"/>
      <c r="BH4615" s="2"/>
      <c r="BI4615" s="2"/>
      <c r="BJ4615" s="2"/>
      <c r="BK4615" s="2"/>
      <c r="BL4615" s="2"/>
      <c r="BM4615" s="2"/>
      <c r="BN4615" s="2"/>
      <c r="BO4615" s="2"/>
      <c r="BP4615" s="2"/>
      <c r="BQ4615" s="2"/>
      <c r="BR4615" s="2"/>
      <c r="BS4615" s="2"/>
      <c r="BT4615" s="2"/>
      <c r="BU4615" s="2"/>
      <c r="BV4615" s="2"/>
      <c r="BW4615" s="2"/>
      <c r="BX4615" s="2"/>
      <c r="BY4615" s="2"/>
      <c r="BZ4615" s="2"/>
      <c r="CA4615" s="2"/>
      <c r="CB4615" s="2"/>
      <c r="CC4615" s="2"/>
      <c r="CD4615" s="2"/>
    </row>
    <row r="4616" spans="1:82" x14ac:dyDescent="0.2">
      <c r="A4616" s="50"/>
      <c r="B4616" s="50"/>
      <c r="C4616" s="50"/>
      <c r="D4616" s="50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  <c r="BA4616" s="2"/>
      <c r="BB4616" s="2"/>
      <c r="BC4616" s="2"/>
      <c r="BD4616" s="2"/>
      <c r="BE4616" s="2"/>
      <c r="BF4616" s="2"/>
      <c r="BG4616" s="2"/>
      <c r="BH4616" s="2"/>
      <c r="BI4616" s="2"/>
      <c r="BJ4616" s="2"/>
      <c r="BK4616" s="2"/>
      <c r="BL4616" s="2"/>
      <c r="BM4616" s="2"/>
      <c r="BN4616" s="2"/>
      <c r="BO4616" s="2"/>
      <c r="BP4616" s="2"/>
      <c r="BQ4616" s="2"/>
      <c r="BR4616" s="2"/>
      <c r="BS4616" s="2"/>
      <c r="BT4616" s="2"/>
      <c r="BU4616" s="2"/>
      <c r="BV4616" s="2"/>
      <c r="BW4616" s="2"/>
      <c r="BX4616" s="2"/>
      <c r="BY4616" s="2"/>
      <c r="BZ4616" s="2"/>
      <c r="CA4616" s="2"/>
      <c r="CB4616" s="2"/>
      <c r="CC4616" s="2"/>
      <c r="CD4616" s="2"/>
    </row>
    <row r="4617" spans="1:82" x14ac:dyDescent="0.2">
      <c r="A4617" s="50"/>
      <c r="B4617" s="50"/>
      <c r="C4617" s="50"/>
      <c r="D4617" s="50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  <c r="BA4617" s="2"/>
      <c r="BB4617" s="2"/>
      <c r="BC4617" s="2"/>
      <c r="BD4617" s="2"/>
      <c r="BE4617" s="2"/>
      <c r="BF4617" s="2"/>
      <c r="BG4617" s="2"/>
      <c r="BH4617" s="2"/>
      <c r="BI4617" s="2"/>
      <c r="BJ4617" s="2"/>
      <c r="BK4617" s="2"/>
      <c r="BL4617" s="2"/>
      <c r="BM4617" s="2"/>
      <c r="BN4617" s="2"/>
      <c r="BO4617" s="2"/>
      <c r="BP4617" s="2"/>
      <c r="BQ4617" s="2"/>
      <c r="BR4617" s="2"/>
      <c r="BS4617" s="2"/>
      <c r="BT4617" s="2"/>
      <c r="BU4617" s="2"/>
      <c r="BV4617" s="2"/>
      <c r="BW4617" s="2"/>
      <c r="BX4617" s="2"/>
      <c r="BY4617" s="2"/>
      <c r="BZ4617" s="2"/>
      <c r="CA4617" s="2"/>
      <c r="CB4617" s="2"/>
      <c r="CC4617" s="2"/>
      <c r="CD4617" s="2"/>
    </row>
    <row r="4618" spans="1:82" x14ac:dyDescent="0.2">
      <c r="A4618" s="50"/>
      <c r="B4618" s="50"/>
      <c r="C4618" s="50"/>
      <c r="D4618" s="50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2"/>
      <c r="BD4618" s="2"/>
      <c r="BE4618" s="2"/>
      <c r="BF4618" s="2"/>
      <c r="BG4618" s="2"/>
      <c r="BH4618" s="2"/>
      <c r="BI4618" s="2"/>
      <c r="BJ4618" s="2"/>
      <c r="BK4618" s="2"/>
      <c r="BL4618" s="2"/>
      <c r="BM4618" s="2"/>
      <c r="BN4618" s="2"/>
      <c r="BO4618" s="2"/>
      <c r="BP4618" s="2"/>
      <c r="BQ4618" s="2"/>
      <c r="BR4618" s="2"/>
      <c r="BS4618" s="2"/>
      <c r="BT4618" s="2"/>
      <c r="BU4618" s="2"/>
      <c r="BV4618" s="2"/>
      <c r="BW4618" s="2"/>
      <c r="BX4618" s="2"/>
      <c r="BY4618" s="2"/>
      <c r="BZ4618" s="2"/>
      <c r="CA4618" s="2"/>
      <c r="CB4618" s="2"/>
      <c r="CC4618" s="2"/>
      <c r="CD4618" s="2"/>
    </row>
    <row r="4619" spans="1:82" x14ac:dyDescent="0.2">
      <c r="A4619" s="50"/>
      <c r="B4619" s="50"/>
      <c r="C4619" s="50"/>
      <c r="D4619" s="50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  <c r="BA4619" s="2"/>
      <c r="BB4619" s="2"/>
      <c r="BC4619" s="2"/>
      <c r="BD4619" s="2"/>
      <c r="BE4619" s="2"/>
      <c r="BF4619" s="2"/>
      <c r="BG4619" s="2"/>
      <c r="BH4619" s="2"/>
      <c r="BI4619" s="2"/>
      <c r="BJ4619" s="2"/>
      <c r="BK4619" s="2"/>
      <c r="BL4619" s="2"/>
      <c r="BM4619" s="2"/>
      <c r="BN4619" s="2"/>
      <c r="BO4619" s="2"/>
      <c r="BP4619" s="2"/>
      <c r="BQ4619" s="2"/>
      <c r="BR4619" s="2"/>
      <c r="BS4619" s="2"/>
      <c r="BT4619" s="2"/>
      <c r="BU4619" s="2"/>
      <c r="BV4619" s="2"/>
      <c r="BW4619" s="2"/>
      <c r="BX4619" s="2"/>
      <c r="BY4619" s="2"/>
      <c r="BZ4619" s="2"/>
      <c r="CA4619" s="2"/>
      <c r="CB4619" s="2"/>
      <c r="CC4619" s="2"/>
      <c r="CD4619" s="2"/>
    </row>
    <row r="4620" spans="1:82" x14ac:dyDescent="0.2">
      <c r="A4620" s="50"/>
      <c r="B4620" s="50"/>
      <c r="C4620" s="50"/>
      <c r="D4620" s="50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2"/>
      <c r="BD4620" s="2"/>
      <c r="BE4620" s="2"/>
      <c r="BF4620" s="2"/>
      <c r="BG4620" s="2"/>
      <c r="BH4620" s="2"/>
      <c r="BI4620" s="2"/>
      <c r="BJ4620" s="2"/>
      <c r="BK4620" s="2"/>
      <c r="BL4620" s="2"/>
      <c r="BM4620" s="2"/>
      <c r="BN4620" s="2"/>
      <c r="BO4620" s="2"/>
      <c r="BP4620" s="2"/>
      <c r="BQ4620" s="2"/>
      <c r="BR4620" s="2"/>
      <c r="BS4620" s="2"/>
      <c r="BT4620" s="2"/>
      <c r="BU4620" s="2"/>
      <c r="BV4620" s="2"/>
      <c r="BW4620" s="2"/>
      <c r="BX4620" s="2"/>
      <c r="BY4620" s="2"/>
      <c r="BZ4620" s="2"/>
      <c r="CA4620" s="2"/>
      <c r="CB4620" s="2"/>
      <c r="CC4620" s="2"/>
      <c r="CD4620" s="2"/>
    </row>
    <row r="4621" spans="1:82" x14ac:dyDescent="0.2">
      <c r="A4621" s="50"/>
      <c r="B4621" s="50"/>
      <c r="C4621" s="50"/>
      <c r="D4621" s="50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  <c r="BA4621" s="2"/>
      <c r="BB4621" s="2"/>
      <c r="BC4621" s="2"/>
      <c r="BD4621" s="2"/>
      <c r="BE4621" s="2"/>
      <c r="BF4621" s="2"/>
      <c r="BG4621" s="2"/>
      <c r="BH4621" s="2"/>
      <c r="BI4621" s="2"/>
      <c r="BJ4621" s="2"/>
      <c r="BK4621" s="2"/>
      <c r="BL4621" s="2"/>
      <c r="BM4621" s="2"/>
      <c r="BN4621" s="2"/>
      <c r="BO4621" s="2"/>
      <c r="BP4621" s="2"/>
      <c r="BQ4621" s="2"/>
      <c r="BR4621" s="2"/>
      <c r="BS4621" s="2"/>
      <c r="BT4621" s="2"/>
      <c r="BU4621" s="2"/>
      <c r="BV4621" s="2"/>
      <c r="BW4621" s="2"/>
      <c r="BX4621" s="2"/>
      <c r="BY4621" s="2"/>
      <c r="BZ4621" s="2"/>
      <c r="CA4621" s="2"/>
      <c r="CB4621" s="2"/>
      <c r="CC4621" s="2"/>
      <c r="CD4621" s="2"/>
    </row>
    <row r="4622" spans="1:82" x14ac:dyDescent="0.2">
      <c r="A4622" s="50"/>
      <c r="B4622" s="50"/>
      <c r="C4622" s="50"/>
      <c r="D4622" s="50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  <c r="BA4622" s="2"/>
      <c r="BB4622" s="2"/>
      <c r="BC4622" s="2"/>
      <c r="BD4622" s="2"/>
      <c r="BE4622" s="2"/>
      <c r="BF4622" s="2"/>
      <c r="BG4622" s="2"/>
      <c r="BH4622" s="2"/>
      <c r="BI4622" s="2"/>
      <c r="BJ4622" s="2"/>
      <c r="BK4622" s="2"/>
      <c r="BL4622" s="2"/>
      <c r="BM4622" s="2"/>
      <c r="BN4622" s="2"/>
      <c r="BO4622" s="2"/>
      <c r="BP4622" s="2"/>
      <c r="BQ4622" s="2"/>
      <c r="BR4622" s="2"/>
      <c r="BS4622" s="2"/>
      <c r="BT4622" s="2"/>
      <c r="BU4622" s="2"/>
      <c r="BV4622" s="2"/>
      <c r="BW4622" s="2"/>
      <c r="BX4622" s="2"/>
      <c r="BY4622" s="2"/>
      <c r="BZ4622" s="2"/>
      <c r="CA4622" s="2"/>
      <c r="CB4622" s="2"/>
      <c r="CC4622" s="2"/>
      <c r="CD4622" s="2"/>
    </row>
    <row r="4623" spans="1:82" x14ac:dyDescent="0.2">
      <c r="A4623" s="50"/>
      <c r="B4623" s="50"/>
      <c r="C4623" s="50"/>
      <c r="D4623" s="50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  <c r="BA4623" s="2"/>
      <c r="BB4623" s="2"/>
      <c r="BC4623" s="2"/>
      <c r="BD4623" s="2"/>
      <c r="BE4623" s="2"/>
      <c r="BF4623" s="2"/>
      <c r="BG4623" s="2"/>
      <c r="BH4623" s="2"/>
      <c r="BI4623" s="2"/>
      <c r="BJ4623" s="2"/>
      <c r="BK4623" s="2"/>
      <c r="BL4623" s="2"/>
      <c r="BM4623" s="2"/>
      <c r="BN4623" s="2"/>
      <c r="BO4623" s="2"/>
      <c r="BP4623" s="2"/>
      <c r="BQ4623" s="2"/>
      <c r="BR4623" s="2"/>
      <c r="BS4623" s="2"/>
      <c r="BT4623" s="2"/>
      <c r="BU4623" s="2"/>
      <c r="BV4623" s="2"/>
      <c r="BW4623" s="2"/>
      <c r="BX4623" s="2"/>
      <c r="BY4623" s="2"/>
      <c r="BZ4623" s="2"/>
      <c r="CA4623" s="2"/>
      <c r="CB4623" s="2"/>
      <c r="CC4623" s="2"/>
      <c r="CD4623" s="2"/>
    </row>
    <row r="4624" spans="1:82" x14ac:dyDescent="0.2">
      <c r="A4624" s="50"/>
      <c r="B4624" s="50"/>
      <c r="C4624" s="50"/>
      <c r="D4624" s="50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2"/>
      <c r="BD4624" s="2"/>
      <c r="BE4624" s="2"/>
      <c r="BF4624" s="2"/>
      <c r="BG4624" s="2"/>
      <c r="BH4624" s="2"/>
      <c r="BI4624" s="2"/>
      <c r="BJ4624" s="2"/>
      <c r="BK4624" s="2"/>
      <c r="BL4624" s="2"/>
      <c r="BM4624" s="2"/>
      <c r="BN4624" s="2"/>
      <c r="BO4624" s="2"/>
      <c r="BP4624" s="2"/>
      <c r="BQ4624" s="2"/>
      <c r="BR4624" s="2"/>
      <c r="BS4624" s="2"/>
      <c r="BT4624" s="2"/>
      <c r="BU4624" s="2"/>
      <c r="BV4624" s="2"/>
      <c r="BW4624" s="2"/>
      <c r="BX4624" s="2"/>
      <c r="BY4624" s="2"/>
      <c r="BZ4624" s="2"/>
      <c r="CA4624" s="2"/>
      <c r="CB4624" s="2"/>
      <c r="CC4624" s="2"/>
      <c r="CD4624" s="2"/>
    </row>
    <row r="4625" spans="1:82" x14ac:dyDescent="0.2">
      <c r="A4625" s="50"/>
      <c r="B4625" s="50"/>
      <c r="C4625" s="50"/>
      <c r="D4625" s="50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  <c r="BA4625" s="2"/>
      <c r="BB4625" s="2"/>
      <c r="BC4625" s="2"/>
      <c r="BD4625" s="2"/>
      <c r="BE4625" s="2"/>
      <c r="BF4625" s="2"/>
      <c r="BG4625" s="2"/>
      <c r="BH4625" s="2"/>
      <c r="BI4625" s="2"/>
      <c r="BJ4625" s="2"/>
      <c r="BK4625" s="2"/>
      <c r="BL4625" s="2"/>
      <c r="BM4625" s="2"/>
      <c r="BN4625" s="2"/>
      <c r="BO4625" s="2"/>
      <c r="BP4625" s="2"/>
      <c r="BQ4625" s="2"/>
      <c r="BR4625" s="2"/>
      <c r="BS4625" s="2"/>
      <c r="BT4625" s="2"/>
      <c r="BU4625" s="2"/>
      <c r="BV4625" s="2"/>
      <c r="BW4625" s="2"/>
      <c r="BX4625" s="2"/>
      <c r="BY4625" s="2"/>
      <c r="BZ4625" s="2"/>
      <c r="CA4625" s="2"/>
      <c r="CB4625" s="2"/>
      <c r="CC4625" s="2"/>
      <c r="CD4625" s="2"/>
    </row>
    <row r="4626" spans="1:82" x14ac:dyDescent="0.2">
      <c r="A4626" s="50"/>
      <c r="B4626" s="50"/>
      <c r="C4626" s="50"/>
      <c r="D4626" s="50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  <c r="BA4626" s="2"/>
      <c r="BB4626" s="2"/>
      <c r="BC4626" s="2"/>
      <c r="BD4626" s="2"/>
      <c r="BE4626" s="2"/>
      <c r="BF4626" s="2"/>
      <c r="BG4626" s="2"/>
      <c r="BH4626" s="2"/>
      <c r="BI4626" s="2"/>
      <c r="BJ4626" s="2"/>
      <c r="BK4626" s="2"/>
      <c r="BL4626" s="2"/>
      <c r="BM4626" s="2"/>
      <c r="BN4626" s="2"/>
      <c r="BO4626" s="2"/>
      <c r="BP4626" s="2"/>
      <c r="BQ4626" s="2"/>
      <c r="BR4626" s="2"/>
      <c r="BS4626" s="2"/>
      <c r="BT4626" s="2"/>
      <c r="BU4626" s="2"/>
      <c r="BV4626" s="2"/>
      <c r="BW4626" s="2"/>
      <c r="BX4626" s="2"/>
      <c r="BY4626" s="2"/>
      <c r="BZ4626" s="2"/>
      <c r="CA4626" s="2"/>
      <c r="CB4626" s="2"/>
      <c r="CC4626" s="2"/>
      <c r="CD4626" s="2"/>
    </row>
    <row r="4627" spans="1:82" x14ac:dyDescent="0.2">
      <c r="A4627" s="50"/>
      <c r="B4627" s="50"/>
      <c r="C4627" s="50"/>
      <c r="D4627" s="50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  <c r="BA4627" s="2"/>
      <c r="BB4627" s="2"/>
      <c r="BC4627" s="2"/>
      <c r="BD4627" s="2"/>
      <c r="BE4627" s="2"/>
      <c r="BF4627" s="2"/>
      <c r="BG4627" s="2"/>
      <c r="BH4627" s="2"/>
      <c r="BI4627" s="2"/>
      <c r="BJ4627" s="2"/>
      <c r="BK4627" s="2"/>
      <c r="BL4627" s="2"/>
      <c r="BM4627" s="2"/>
      <c r="BN4627" s="2"/>
      <c r="BO4627" s="2"/>
      <c r="BP4627" s="2"/>
      <c r="BQ4627" s="2"/>
      <c r="BR4627" s="2"/>
      <c r="BS4627" s="2"/>
      <c r="BT4627" s="2"/>
      <c r="BU4627" s="2"/>
      <c r="BV4627" s="2"/>
      <c r="BW4627" s="2"/>
      <c r="BX4627" s="2"/>
      <c r="BY4627" s="2"/>
      <c r="BZ4627" s="2"/>
      <c r="CA4627" s="2"/>
      <c r="CB4627" s="2"/>
      <c r="CC4627" s="2"/>
      <c r="CD4627" s="2"/>
    </row>
    <row r="4628" spans="1:82" x14ac:dyDescent="0.2">
      <c r="A4628" s="50"/>
      <c r="B4628" s="50"/>
      <c r="C4628" s="50"/>
      <c r="D4628" s="50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  <c r="BA4628" s="2"/>
      <c r="BB4628" s="2"/>
      <c r="BC4628" s="2"/>
      <c r="BD4628" s="2"/>
      <c r="BE4628" s="2"/>
      <c r="BF4628" s="2"/>
      <c r="BG4628" s="2"/>
      <c r="BH4628" s="2"/>
      <c r="BI4628" s="2"/>
      <c r="BJ4628" s="2"/>
      <c r="BK4628" s="2"/>
      <c r="BL4628" s="2"/>
      <c r="BM4628" s="2"/>
      <c r="BN4628" s="2"/>
      <c r="BO4628" s="2"/>
      <c r="BP4628" s="2"/>
      <c r="BQ4628" s="2"/>
      <c r="BR4628" s="2"/>
      <c r="BS4628" s="2"/>
      <c r="BT4628" s="2"/>
      <c r="BU4628" s="2"/>
      <c r="BV4628" s="2"/>
      <c r="BW4628" s="2"/>
      <c r="BX4628" s="2"/>
      <c r="BY4628" s="2"/>
      <c r="BZ4628" s="2"/>
      <c r="CA4628" s="2"/>
      <c r="CB4628" s="2"/>
      <c r="CC4628" s="2"/>
      <c r="CD4628" s="2"/>
    </row>
    <row r="4629" spans="1:82" x14ac:dyDescent="0.2">
      <c r="A4629" s="50"/>
      <c r="B4629" s="50"/>
      <c r="C4629" s="50"/>
      <c r="D4629" s="50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  <c r="BA4629" s="2"/>
      <c r="BB4629" s="2"/>
      <c r="BC4629" s="2"/>
      <c r="BD4629" s="2"/>
      <c r="BE4629" s="2"/>
      <c r="BF4629" s="2"/>
      <c r="BG4629" s="2"/>
      <c r="BH4629" s="2"/>
      <c r="BI4629" s="2"/>
      <c r="BJ4629" s="2"/>
      <c r="BK4629" s="2"/>
      <c r="BL4629" s="2"/>
      <c r="BM4629" s="2"/>
      <c r="BN4629" s="2"/>
      <c r="BO4629" s="2"/>
      <c r="BP4629" s="2"/>
      <c r="BQ4629" s="2"/>
      <c r="BR4629" s="2"/>
      <c r="BS4629" s="2"/>
      <c r="BT4629" s="2"/>
      <c r="BU4629" s="2"/>
      <c r="BV4629" s="2"/>
      <c r="BW4629" s="2"/>
      <c r="BX4629" s="2"/>
      <c r="BY4629" s="2"/>
      <c r="BZ4629" s="2"/>
      <c r="CA4629" s="2"/>
      <c r="CB4629" s="2"/>
      <c r="CC4629" s="2"/>
      <c r="CD4629" s="2"/>
    </row>
    <row r="4630" spans="1:82" x14ac:dyDescent="0.2">
      <c r="A4630" s="50"/>
      <c r="B4630" s="50"/>
      <c r="C4630" s="50"/>
      <c r="D4630" s="50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  <c r="BA4630" s="2"/>
      <c r="BB4630" s="2"/>
      <c r="BC4630" s="2"/>
      <c r="BD4630" s="2"/>
      <c r="BE4630" s="2"/>
      <c r="BF4630" s="2"/>
      <c r="BG4630" s="2"/>
      <c r="BH4630" s="2"/>
      <c r="BI4630" s="2"/>
      <c r="BJ4630" s="2"/>
      <c r="BK4630" s="2"/>
      <c r="BL4630" s="2"/>
      <c r="BM4630" s="2"/>
      <c r="BN4630" s="2"/>
      <c r="BO4630" s="2"/>
      <c r="BP4630" s="2"/>
      <c r="BQ4630" s="2"/>
      <c r="BR4630" s="2"/>
      <c r="BS4630" s="2"/>
      <c r="BT4630" s="2"/>
      <c r="BU4630" s="2"/>
      <c r="BV4630" s="2"/>
      <c r="BW4630" s="2"/>
      <c r="BX4630" s="2"/>
      <c r="BY4630" s="2"/>
      <c r="BZ4630" s="2"/>
      <c r="CA4630" s="2"/>
      <c r="CB4630" s="2"/>
      <c r="CC4630" s="2"/>
      <c r="CD4630" s="2"/>
    </row>
    <row r="4631" spans="1:82" x14ac:dyDescent="0.2">
      <c r="A4631" s="50"/>
      <c r="B4631" s="50"/>
      <c r="C4631" s="50"/>
      <c r="D4631" s="50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  <c r="BA4631" s="2"/>
      <c r="BB4631" s="2"/>
      <c r="BC4631" s="2"/>
      <c r="BD4631" s="2"/>
      <c r="BE4631" s="2"/>
      <c r="BF4631" s="2"/>
      <c r="BG4631" s="2"/>
      <c r="BH4631" s="2"/>
      <c r="BI4631" s="2"/>
      <c r="BJ4631" s="2"/>
      <c r="BK4631" s="2"/>
      <c r="BL4631" s="2"/>
      <c r="BM4631" s="2"/>
      <c r="BN4631" s="2"/>
      <c r="BO4631" s="2"/>
      <c r="BP4631" s="2"/>
      <c r="BQ4631" s="2"/>
      <c r="BR4631" s="2"/>
      <c r="BS4631" s="2"/>
      <c r="BT4631" s="2"/>
      <c r="BU4631" s="2"/>
      <c r="BV4631" s="2"/>
      <c r="BW4631" s="2"/>
      <c r="BX4631" s="2"/>
      <c r="BY4631" s="2"/>
      <c r="BZ4631" s="2"/>
      <c r="CA4631" s="2"/>
      <c r="CB4631" s="2"/>
      <c r="CC4631" s="2"/>
      <c r="CD4631" s="2"/>
    </row>
    <row r="4632" spans="1:82" x14ac:dyDescent="0.2">
      <c r="A4632" s="50"/>
      <c r="B4632" s="50"/>
      <c r="C4632" s="50"/>
      <c r="D4632" s="50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2"/>
      <c r="BD4632" s="2"/>
      <c r="BE4632" s="2"/>
      <c r="BF4632" s="2"/>
      <c r="BG4632" s="2"/>
      <c r="BH4632" s="2"/>
      <c r="BI4632" s="2"/>
      <c r="BJ4632" s="2"/>
      <c r="BK4632" s="2"/>
      <c r="BL4632" s="2"/>
      <c r="BM4632" s="2"/>
      <c r="BN4632" s="2"/>
      <c r="BO4632" s="2"/>
      <c r="BP4632" s="2"/>
      <c r="BQ4632" s="2"/>
      <c r="BR4632" s="2"/>
      <c r="BS4632" s="2"/>
      <c r="BT4632" s="2"/>
      <c r="BU4632" s="2"/>
      <c r="BV4632" s="2"/>
      <c r="BW4632" s="2"/>
      <c r="BX4632" s="2"/>
      <c r="BY4632" s="2"/>
      <c r="BZ4632" s="2"/>
      <c r="CA4632" s="2"/>
      <c r="CB4632" s="2"/>
      <c r="CC4632" s="2"/>
      <c r="CD4632" s="2"/>
    </row>
    <row r="4633" spans="1:82" x14ac:dyDescent="0.2">
      <c r="A4633" s="50"/>
      <c r="B4633" s="50"/>
      <c r="C4633" s="50"/>
      <c r="D4633" s="50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  <c r="BA4633" s="2"/>
      <c r="BB4633" s="2"/>
      <c r="BC4633" s="2"/>
      <c r="BD4633" s="2"/>
      <c r="BE4633" s="2"/>
      <c r="BF4633" s="2"/>
      <c r="BG4633" s="2"/>
      <c r="BH4633" s="2"/>
      <c r="BI4633" s="2"/>
      <c r="BJ4633" s="2"/>
      <c r="BK4633" s="2"/>
      <c r="BL4633" s="2"/>
      <c r="BM4633" s="2"/>
      <c r="BN4633" s="2"/>
      <c r="BO4633" s="2"/>
      <c r="BP4633" s="2"/>
      <c r="BQ4633" s="2"/>
      <c r="BR4633" s="2"/>
      <c r="BS4633" s="2"/>
      <c r="BT4633" s="2"/>
      <c r="BU4633" s="2"/>
      <c r="BV4633" s="2"/>
      <c r="BW4633" s="2"/>
      <c r="BX4633" s="2"/>
      <c r="BY4633" s="2"/>
      <c r="BZ4633" s="2"/>
      <c r="CA4633" s="2"/>
      <c r="CB4633" s="2"/>
      <c r="CC4633" s="2"/>
      <c r="CD4633" s="2"/>
    </row>
    <row r="4634" spans="1:82" x14ac:dyDescent="0.2">
      <c r="A4634" s="50"/>
      <c r="B4634" s="50"/>
      <c r="C4634" s="50"/>
      <c r="D4634" s="50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2"/>
      <c r="BD4634" s="2"/>
      <c r="BE4634" s="2"/>
      <c r="BF4634" s="2"/>
      <c r="BG4634" s="2"/>
      <c r="BH4634" s="2"/>
      <c r="BI4634" s="2"/>
      <c r="BJ4634" s="2"/>
      <c r="BK4634" s="2"/>
      <c r="BL4634" s="2"/>
      <c r="BM4634" s="2"/>
      <c r="BN4634" s="2"/>
      <c r="BO4634" s="2"/>
      <c r="BP4634" s="2"/>
      <c r="BQ4634" s="2"/>
      <c r="BR4634" s="2"/>
      <c r="BS4634" s="2"/>
      <c r="BT4634" s="2"/>
      <c r="BU4634" s="2"/>
      <c r="BV4634" s="2"/>
      <c r="BW4634" s="2"/>
      <c r="BX4634" s="2"/>
      <c r="BY4634" s="2"/>
      <c r="BZ4634" s="2"/>
      <c r="CA4634" s="2"/>
      <c r="CB4634" s="2"/>
      <c r="CC4634" s="2"/>
      <c r="CD4634" s="2"/>
    </row>
    <row r="4635" spans="1:82" x14ac:dyDescent="0.2">
      <c r="A4635" s="50"/>
      <c r="B4635" s="50"/>
      <c r="C4635" s="50"/>
      <c r="D4635" s="50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  <c r="BA4635" s="2"/>
      <c r="BB4635" s="2"/>
      <c r="BC4635" s="2"/>
      <c r="BD4635" s="2"/>
      <c r="BE4635" s="2"/>
      <c r="BF4635" s="2"/>
      <c r="BG4635" s="2"/>
      <c r="BH4635" s="2"/>
      <c r="BI4635" s="2"/>
      <c r="BJ4635" s="2"/>
      <c r="BK4635" s="2"/>
      <c r="BL4635" s="2"/>
      <c r="BM4635" s="2"/>
      <c r="BN4635" s="2"/>
      <c r="BO4635" s="2"/>
      <c r="BP4635" s="2"/>
      <c r="BQ4635" s="2"/>
      <c r="BR4635" s="2"/>
      <c r="BS4635" s="2"/>
      <c r="BT4635" s="2"/>
      <c r="BU4635" s="2"/>
      <c r="BV4635" s="2"/>
      <c r="BW4635" s="2"/>
      <c r="BX4635" s="2"/>
      <c r="BY4635" s="2"/>
      <c r="BZ4635" s="2"/>
      <c r="CA4635" s="2"/>
      <c r="CB4635" s="2"/>
      <c r="CC4635" s="2"/>
      <c r="CD4635" s="2"/>
    </row>
    <row r="4636" spans="1:82" x14ac:dyDescent="0.2">
      <c r="A4636" s="50"/>
      <c r="B4636" s="50"/>
      <c r="C4636" s="50"/>
      <c r="D4636" s="50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2"/>
      <c r="BD4636" s="2"/>
      <c r="BE4636" s="2"/>
      <c r="BF4636" s="2"/>
      <c r="BG4636" s="2"/>
      <c r="BH4636" s="2"/>
      <c r="BI4636" s="2"/>
      <c r="BJ4636" s="2"/>
      <c r="BK4636" s="2"/>
      <c r="BL4636" s="2"/>
      <c r="BM4636" s="2"/>
      <c r="BN4636" s="2"/>
      <c r="BO4636" s="2"/>
      <c r="BP4636" s="2"/>
      <c r="BQ4636" s="2"/>
      <c r="BR4636" s="2"/>
      <c r="BS4636" s="2"/>
      <c r="BT4636" s="2"/>
      <c r="BU4636" s="2"/>
      <c r="BV4636" s="2"/>
      <c r="BW4636" s="2"/>
      <c r="BX4636" s="2"/>
      <c r="BY4636" s="2"/>
      <c r="BZ4636" s="2"/>
      <c r="CA4636" s="2"/>
      <c r="CB4636" s="2"/>
      <c r="CC4636" s="2"/>
      <c r="CD4636" s="2"/>
    </row>
    <row r="4637" spans="1:82" x14ac:dyDescent="0.2">
      <c r="A4637" s="50"/>
      <c r="B4637" s="50"/>
      <c r="C4637" s="50"/>
      <c r="D4637" s="50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  <c r="BA4637" s="2"/>
      <c r="BB4637" s="2"/>
      <c r="BC4637" s="2"/>
      <c r="BD4637" s="2"/>
      <c r="BE4637" s="2"/>
      <c r="BF4637" s="2"/>
      <c r="BG4637" s="2"/>
      <c r="BH4637" s="2"/>
      <c r="BI4637" s="2"/>
      <c r="BJ4637" s="2"/>
      <c r="BK4637" s="2"/>
      <c r="BL4637" s="2"/>
      <c r="BM4637" s="2"/>
      <c r="BN4637" s="2"/>
      <c r="BO4637" s="2"/>
      <c r="BP4637" s="2"/>
      <c r="BQ4637" s="2"/>
      <c r="BR4637" s="2"/>
      <c r="BS4637" s="2"/>
      <c r="BT4637" s="2"/>
      <c r="BU4637" s="2"/>
      <c r="BV4637" s="2"/>
      <c r="BW4637" s="2"/>
      <c r="BX4637" s="2"/>
      <c r="BY4637" s="2"/>
      <c r="BZ4637" s="2"/>
      <c r="CA4637" s="2"/>
      <c r="CB4637" s="2"/>
      <c r="CC4637" s="2"/>
      <c r="CD4637" s="2"/>
    </row>
    <row r="4638" spans="1:82" x14ac:dyDescent="0.2">
      <c r="A4638" s="50"/>
      <c r="B4638" s="50"/>
      <c r="C4638" s="50"/>
      <c r="D4638" s="50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2"/>
      <c r="BD4638" s="2"/>
      <c r="BE4638" s="2"/>
      <c r="BF4638" s="2"/>
      <c r="BG4638" s="2"/>
      <c r="BH4638" s="2"/>
      <c r="BI4638" s="2"/>
      <c r="BJ4638" s="2"/>
      <c r="BK4638" s="2"/>
      <c r="BL4638" s="2"/>
      <c r="BM4638" s="2"/>
      <c r="BN4638" s="2"/>
      <c r="BO4638" s="2"/>
      <c r="BP4638" s="2"/>
      <c r="BQ4638" s="2"/>
      <c r="BR4638" s="2"/>
      <c r="BS4638" s="2"/>
      <c r="BT4638" s="2"/>
      <c r="BU4638" s="2"/>
      <c r="BV4638" s="2"/>
      <c r="BW4638" s="2"/>
      <c r="BX4638" s="2"/>
      <c r="BY4638" s="2"/>
      <c r="BZ4638" s="2"/>
      <c r="CA4638" s="2"/>
      <c r="CB4638" s="2"/>
      <c r="CC4638" s="2"/>
      <c r="CD4638" s="2"/>
    </row>
    <row r="4639" spans="1:82" x14ac:dyDescent="0.2">
      <c r="A4639" s="50"/>
      <c r="B4639" s="50"/>
      <c r="C4639" s="50"/>
      <c r="D4639" s="50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  <c r="BA4639" s="2"/>
      <c r="BB4639" s="2"/>
      <c r="BC4639" s="2"/>
      <c r="BD4639" s="2"/>
      <c r="BE4639" s="2"/>
      <c r="BF4639" s="2"/>
      <c r="BG4639" s="2"/>
      <c r="BH4639" s="2"/>
      <c r="BI4639" s="2"/>
      <c r="BJ4639" s="2"/>
      <c r="BK4639" s="2"/>
      <c r="BL4639" s="2"/>
      <c r="BM4639" s="2"/>
      <c r="BN4639" s="2"/>
      <c r="BO4639" s="2"/>
      <c r="BP4639" s="2"/>
      <c r="BQ4639" s="2"/>
      <c r="BR4639" s="2"/>
      <c r="BS4639" s="2"/>
      <c r="BT4639" s="2"/>
      <c r="BU4639" s="2"/>
      <c r="BV4639" s="2"/>
      <c r="BW4639" s="2"/>
      <c r="BX4639" s="2"/>
      <c r="BY4639" s="2"/>
      <c r="BZ4639" s="2"/>
      <c r="CA4639" s="2"/>
      <c r="CB4639" s="2"/>
      <c r="CC4639" s="2"/>
      <c r="CD4639" s="2"/>
    </row>
    <row r="4640" spans="1:82" x14ac:dyDescent="0.2">
      <c r="A4640" s="50"/>
      <c r="B4640" s="50"/>
      <c r="C4640" s="50"/>
      <c r="D4640" s="50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  <c r="BA4640" s="2"/>
      <c r="BB4640" s="2"/>
      <c r="BC4640" s="2"/>
      <c r="BD4640" s="2"/>
      <c r="BE4640" s="2"/>
      <c r="BF4640" s="2"/>
      <c r="BG4640" s="2"/>
      <c r="BH4640" s="2"/>
      <c r="BI4640" s="2"/>
      <c r="BJ4640" s="2"/>
      <c r="BK4640" s="2"/>
      <c r="BL4640" s="2"/>
      <c r="BM4640" s="2"/>
      <c r="BN4640" s="2"/>
      <c r="BO4640" s="2"/>
      <c r="BP4640" s="2"/>
      <c r="BQ4640" s="2"/>
      <c r="BR4640" s="2"/>
      <c r="BS4640" s="2"/>
      <c r="BT4640" s="2"/>
      <c r="BU4640" s="2"/>
      <c r="BV4640" s="2"/>
      <c r="BW4640" s="2"/>
      <c r="BX4640" s="2"/>
      <c r="BY4640" s="2"/>
      <c r="BZ4640" s="2"/>
      <c r="CA4640" s="2"/>
      <c r="CB4640" s="2"/>
      <c r="CC4640" s="2"/>
      <c r="CD4640" s="2"/>
    </row>
    <row r="4641" spans="1:82" x14ac:dyDescent="0.2">
      <c r="A4641" s="50"/>
      <c r="B4641" s="50"/>
      <c r="C4641" s="50"/>
      <c r="D4641" s="50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2"/>
      <c r="BD4641" s="2"/>
      <c r="BE4641" s="2"/>
      <c r="BF4641" s="2"/>
      <c r="BG4641" s="2"/>
      <c r="BH4641" s="2"/>
      <c r="BI4641" s="2"/>
      <c r="BJ4641" s="2"/>
      <c r="BK4641" s="2"/>
      <c r="BL4641" s="2"/>
      <c r="BM4641" s="2"/>
      <c r="BN4641" s="2"/>
      <c r="BO4641" s="2"/>
      <c r="BP4641" s="2"/>
      <c r="BQ4641" s="2"/>
      <c r="BR4641" s="2"/>
      <c r="BS4641" s="2"/>
      <c r="BT4641" s="2"/>
      <c r="BU4641" s="2"/>
      <c r="BV4641" s="2"/>
      <c r="BW4641" s="2"/>
      <c r="BX4641" s="2"/>
      <c r="BY4641" s="2"/>
      <c r="BZ4641" s="2"/>
      <c r="CA4641" s="2"/>
      <c r="CB4641" s="2"/>
      <c r="CC4641" s="2"/>
      <c r="CD4641" s="2"/>
    </row>
    <row r="4642" spans="1:82" x14ac:dyDescent="0.2">
      <c r="A4642" s="50"/>
      <c r="B4642" s="50"/>
      <c r="C4642" s="50"/>
      <c r="D4642" s="50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  <c r="BA4642" s="2"/>
      <c r="BB4642" s="2"/>
      <c r="BC4642" s="2"/>
      <c r="BD4642" s="2"/>
      <c r="BE4642" s="2"/>
      <c r="BF4642" s="2"/>
      <c r="BG4642" s="2"/>
      <c r="BH4642" s="2"/>
      <c r="BI4642" s="2"/>
      <c r="BJ4642" s="2"/>
      <c r="BK4642" s="2"/>
      <c r="BL4642" s="2"/>
      <c r="BM4642" s="2"/>
      <c r="BN4642" s="2"/>
      <c r="BO4642" s="2"/>
      <c r="BP4642" s="2"/>
      <c r="BQ4642" s="2"/>
      <c r="BR4642" s="2"/>
      <c r="BS4642" s="2"/>
      <c r="BT4642" s="2"/>
      <c r="BU4642" s="2"/>
      <c r="BV4642" s="2"/>
      <c r="BW4642" s="2"/>
      <c r="BX4642" s="2"/>
      <c r="BY4642" s="2"/>
      <c r="BZ4642" s="2"/>
      <c r="CA4642" s="2"/>
      <c r="CB4642" s="2"/>
      <c r="CC4642" s="2"/>
      <c r="CD4642" s="2"/>
    </row>
    <row r="4643" spans="1:82" x14ac:dyDescent="0.2">
      <c r="A4643" s="50"/>
      <c r="B4643" s="50"/>
      <c r="C4643" s="50"/>
      <c r="D4643" s="50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2"/>
      <c r="BD4643" s="2"/>
      <c r="BE4643" s="2"/>
      <c r="BF4643" s="2"/>
      <c r="BG4643" s="2"/>
      <c r="BH4643" s="2"/>
      <c r="BI4643" s="2"/>
      <c r="BJ4643" s="2"/>
      <c r="BK4643" s="2"/>
      <c r="BL4643" s="2"/>
      <c r="BM4643" s="2"/>
      <c r="BN4643" s="2"/>
      <c r="BO4643" s="2"/>
      <c r="BP4643" s="2"/>
      <c r="BQ4643" s="2"/>
      <c r="BR4643" s="2"/>
      <c r="BS4643" s="2"/>
      <c r="BT4643" s="2"/>
      <c r="BU4643" s="2"/>
      <c r="BV4643" s="2"/>
      <c r="BW4643" s="2"/>
      <c r="BX4643" s="2"/>
      <c r="BY4643" s="2"/>
      <c r="BZ4643" s="2"/>
      <c r="CA4643" s="2"/>
      <c r="CB4643" s="2"/>
      <c r="CC4643" s="2"/>
      <c r="CD4643" s="2"/>
    </row>
    <row r="4644" spans="1:82" x14ac:dyDescent="0.2">
      <c r="A4644" s="50"/>
      <c r="B4644" s="50"/>
      <c r="C4644" s="50"/>
      <c r="D4644" s="50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  <c r="BA4644" s="2"/>
      <c r="BB4644" s="2"/>
      <c r="BC4644" s="2"/>
      <c r="BD4644" s="2"/>
      <c r="BE4644" s="2"/>
      <c r="BF4644" s="2"/>
      <c r="BG4644" s="2"/>
      <c r="BH4644" s="2"/>
      <c r="BI4644" s="2"/>
      <c r="BJ4644" s="2"/>
      <c r="BK4644" s="2"/>
      <c r="BL4644" s="2"/>
      <c r="BM4644" s="2"/>
      <c r="BN4644" s="2"/>
      <c r="BO4644" s="2"/>
      <c r="BP4644" s="2"/>
      <c r="BQ4644" s="2"/>
      <c r="BR4644" s="2"/>
      <c r="BS4644" s="2"/>
      <c r="BT4644" s="2"/>
      <c r="BU4644" s="2"/>
      <c r="BV4644" s="2"/>
      <c r="BW4644" s="2"/>
      <c r="BX4644" s="2"/>
      <c r="BY4644" s="2"/>
      <c r="BZ4644" s="2"/>
      <c r="CA4644" s="2"/>
      <c r="CB4644" s="2"/>
      <c r="CC4644" s="2"/>
      <c r="CD4644" s="2"/>
    </row>
    <row r="4645" spans="1:82" x14ac:dyDescent="0.2">
      <c r="A4645" s="50"/>
      <c r="B4645" s="50"/>
      <c r="C4645" s="50"/>
      <c r="D4645" s="50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2"/>
      <c r="BD4645" s="2"/>
      <c r="BE4645" s="2"/>
      <c r="BF4645" s="2"/>
      <c r="BG4645" s="2"/>
      <c r="BH4645" s="2"/>
      <c r="BI4645" s="2"/>
      <c r="BJ4645" s="2"/>
      <c r="BK4645" s="2"/>
      <c r="BL4645" s="2"/>
      <c r="BM4645" s="2"/>
      <c r="BN4645" s="2"/>
      <c r="BO4645" s="2"/>
      <c r="BP4645" s="2"/>
      <c r="BQ4645" s="2"/>
      <c r="BR4645" s="2"/>
      <c r="BS4645" s="2"/>
      <c r="BT4645" s="2"/>
      <c r="BU4645" s="2"/>
      <c r="BV4645" s="2"/>
      <c r="BW4645" s="2"/>
      <c r="BX4645" s="2"/>
      <c r="BY4645" s="2"/>
      <c r="BZ4645" s="2"/>
      <c r="CA4645" s="2"/>
      <c r="CB4645" s="2"/>
      <c r="CC4645" s="2"/>
      <c r="CD4645" s="2"/>
    </row>
    <row r="4646" spans="1:82" x14ac:dyDescent="0.2">
      <c r="A4646" s="50"/>
      <c r="B4646" s="50"/>
      <c r="C4646" s="50"/>
      <c r="D4646" s="50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  <c r="BA4646" s="2"/>
      <c r="BB4646" s="2"/>
      <c r="BC4646" s="2"/>
      <c r="BD4646" s="2"/>
      <c r="BE4646" s="2"/>
      <c r="BF4646" s="2"/>
      <c r="BG4646" s="2"/>
      <c r="BH4646" s="2"/>
      <c r="BI4646" s="2"/>
      <c r="BJ4646" s="2"/>
      <c r="BK4646" s="2"/>
      <c r="BL4646" s="2"/>
      <c r="BM4646" s="2"/>
      <c r="BN4646" s="2"/>
      <c r="BO4646" s="2"/>
      <c r="BP4646" s="2"/>
      <c r="BQ4646" s="2"/>
      <c r="BR4646" s="2"/>
      <c r="BS4646" s="2"/>
      <c r="BT4646" s="2"/>
      <c r="BU4646" s="2"/>
      <c r="BV4646" s="2"/>
      <c r="BW4646" s="2"/>
      <c r="BX4646" s="2"/>
      <c r="BY4646" s="2"/>
      <c r="BZ4646" s="2"/>
      <c r="CA4646" s="2"/>
      <c r="CB4646" s="2"/>
      <c r="CC4646" s="2"/>
      <c r="CD4646" s="2"/>
    </row>
    <row r="4647" spans="1:82" x14ac:dyDescent="0.2">
      <c r="A4647" s="50"/>
      <c r="B4647" s="50"/>
      <c r="C4647" s="50"/>
      <c r="D4647" s="50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  <c r="BA4647" s="2"/>
      <c r="BB4647" s="2"/>
      <c r="BC4647" s="2"/>
      <c r="BD4647" s="2"/>
      <c r="BE4647" s="2"/>
      <c r="BF4647" s="2"/>
      <c r="BG4647" s="2"/>
      <c r="BH4647" s="2"/>
      <c r="BI4647" s="2"/>
      <c r="BJ4647" s="2"/>
      <c r="BK4647" s="2"/>
      <c r="BL4647" s="2"/>
      <c r="BM4647" s="2"/>
      <c r="BN4647" s="2"/>
      <c r="BO4647" s="2"/>
      <c r="BP4647" s="2"/>
      <c r="BQ4647" s="2"/>
      <c r="BR4647" s="2"/>
      <c r="BS4647" s="2"/>
      <c r="BT4647" s="2"/>
      <c r="BU4647" s="2"/>
      <c r="BV4647" s="2"/>
      <c r="BW4647" s="2"/>
      <c r="BX4647" s="2"/>
      <c r="BY4647" s="2"/>
      <c r="BZ4647" s="2"/>
      <c r="CA4647" s="2"/>
      <c r="CB4647" s="2"/>
      <c r="CC4647" s="2"/>
      <c r="CD4647" s="2"/>
    </row>
    <row r="4648" spans="1:82" x14ac:dyDescent="0.2">
      <c r="A4648" s="50"/>
      <c r="B4648" s="50"/>
      <c r="C4648" s="50"/>
      <c r="D4648" s="50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  <c r="BA4648" s="2"/>
      <c r="BB4648" s="2"/>
      <c r="BC4648" s="2"/>
      <c r="BD4648" s="2"/>
      <c r="BE4648" s="2"/>
      <c r="BF4648" s="2"/>
      <c r="BG4648" s="2"/>
      <c r="BH4648" s="2"/>
      <c r="BI4648" s="2"/>
      <c r="BJ4648" s="2"/>
      <c r="BK4648" s="2"/>
      <c r="BL4648" s="2"/>
      <c r="BM4648" s="2"/>
      <c r="BN4648" s="2"/>
      <c r="BO4648" s="2"/>
      <c r="BP4648" s="2"/>
      <c r="BQ4648" s="2"/>
      <c r="BR4648" s="2"/>
      <c r="BS4648" s="2"/>
      <c r="BT4648" s="2"/>
      <c r="BU4648" s="2"/>
      <c r="BV4648" s="2"/>
      <c r="BW4648" s="2"/>
      <c r="BX4648" s="2"/>
      <c r="BY4648" s="2"/>
      <c r="BZ4648" s="2"/>
      <c r="CA4648" s="2"/>
      <c r="CB4648" s="2"/>
      <c r="CC4648" s="2"/>
      <c r="CD4648" s="2"/>
    </row>
    <row r="4649" spans="1:82" x14ac:dyDescent="0.2">
      <c r="A4649" s="50"/>
      <c r="B4649" s="50"/>
      <c r="C4649" s="50"/>
      <c r="D4649" s="50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2"/>
      <c r="BD4649" s="2"/>
      <c r="BE4649" s="2"/>
      <c r="BF4649" s="2"/>
      <c r="BG4649" s="2"/>
      <c r="BH4649" s="2"/>
      <c r="BI4649" s="2"/>
      <c r="BJ4649" s="2"/>
      <c r="BK4649" s="2"/>
      <c r="BL4649" s="2"/>
      <c r="BM4649" s="2"/>
      <c r="BN4649" s="2"/>
      <c r="BO4649" s="2"/>
      <c r="BP4649" s="2"/>
      <c r="BQ4649" s="2"/>
      <c r="BR4649" s="2"/>
      <c r="BS4649" s="2"/>
      <c r="BT4649" s="2"/>
      <c r="BU4649" s="2"/>
      <c r="BV4649" s="2"/>
      <c r="BW4649" s="2"/>
      <c r="BX4649" s="2"/>
      <c r="BY4649" s="2"/>
      <c r="BZ4649" s="2"/>
      <c r="CA4649" s="2"/>
      <c r="CB4649" s="2"/>
      <c r="CC4649" s="2"/>
      <c r="CD4649" s="2"/>
    </row>
    <row r="4650" spans="1:82" x14ac:dyDescent="0.2">
      <c r="A4650" s="50"/>
      <c r="B4650" s="50"/>
      <c r="C4650" s="50"/>
      <c r="D4650" s="50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  <c r="BA4650" s="2"/>
      <c r="BB4650" s="2"/>
      <c r="BC4650" s="2"/>
      <c r="BD4650" s="2"/>
      <c r="BE4650" s="2"/>
      <c r="BF4650" s="2"/>
      <c r="BG4650" s="2"/>
      <c r="BH4650" s="2"/>
      <c r="BI4650" s="2"/>
      <c r="BJ4650" s="2"/>
      <c r="BK4650" s="2"/>
      <c r="BL4650" s="2"/>
      <c r="BM4650" s="2"/>
      <c r="BN4650" s="2"/>
      <c r="BO4650" s="2"/>
      <c r="BP4650" s="2"/>
      <c r="BQ4650" s="2"/>
      <c r="BR4650" s="2"/>
      <c r="BS4650" s="2"/>
      <c r="BT4650" s="2"/>
      <c r="BU4650" s="2"/>
      <c r="BV4650" s="2"/>
      <c r="BW4650" s="2"/>
      <c r="BX4650" s="2"/>
      <c r="BY4650" s="2"/>
      <c r="BZ4650" s="2"/>
      <c r="CA4650" s="2"/>
      <c r="CB4650" s="2"/>
      <c r="CC4650" s="2"/>
      <c r="CD4650" s="2"/>
    </row>
    <row r="4651" spans="1:82" x14ac:dyDescent="0.2">
      <c r="A4651" s="50"/>
      <c r="B4651" s="50"/>
      <c r="C4651" s="50"/>
      <c r="D4651" s="50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2"/>
      <c r="BD4651" s="2"/>
      <c r="BE4651" s="2"/>
      <c r="BF4651" s="2"/>
      <c r="BG4651" s="2"/>
      <c r="BH4651" s="2"/>
      <c r="BI4651" s="2"/>
      <c r="BJ4651" s="2"/>
      <c r="BK4651" s="2"/>
      <c r="BL4651" s="2"/>
      <c r="BM4651" s="2"/>
      <c r="BN4651" s="2"/>
      <c r="BO4651" s="2"/>
      <c r="BP4651" s="2"/>
      <c r="BQ4651" s="2"/>
      <c r="BR4651" s="2"/>
      <c r="BS4651" s="2"/>
      <c r="BT4651" s="2"/>
      <c r="BU4651" s="2"/>
      <c r="BV4651" s="2"/>
      <c r="BW4651" s="2"/>
      <c r="BX4651" s="2"/>
      <c r="BY4651" s="2"/>
      <c r="BZ4651" s="2"/>
      <c r="CA4651" s="2"/>
      <c r="CB4651" s="2"/>
      <c r="CC4651" s="2"/>
      <c r="CD4651" s="2"/>
    </row>
    <row r="4652" spans="1:82" x14ac:dyDescent="0.2">
      <c r="A4652" s="50"/>
      <c r="B4652" s="50"/>
      <c r="C4652" s="50"/>
      <c r="D4652" s="50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  <c r="BA4652" s="2"/>
      <c r="BB4652" s="2"/>
      <c r="BC4652" s="2"/>
      <c r="BD4652" s="2"/>
      <c r="BE4652" s="2"/>
      <c r="BF4652" s="2"/>
      <c r="BG4652" s="2"/>
      <c r="BH4652" s="2"/>
      <c r="BI4652" s="2"/>
      <c r="BJ4652" s="2"/>
      <c r="BK4652" s="2"/>
      <c r="BL4652" s="2"/>
      <c r="BM4652" s="2"/>
      <c r="BN4652" s="2"/>
      <c r="BO4652" s="2"/>
      <c r="BP4652" s="2"/>
      <c r="BQ4652" s="2"/>
      <c r="BR4652" s="2"/>
      <c r="BS4652" s="2"/>
      <c r="BT4652" s="2"/>
      <c r="BU4652" s="2"/>
      <c r="BV4652" s="2"/>
      <c r="BW4652" s="2"/>
      <c r="BX4652" s="2"/>
      <c r="BY4652" s="2"/>
      <c r="BZ4652" s="2"/>
      <c r="CA4652" s="2"/>
      <c r="CB4652" s="2"/>
      <c r="CC4652" s="2"/>
      <c r="CD4652" s="2"/>
    </row>
    <row r="4653" spans="1:82" x14ac:dyDescent="0.2">
      <c r="A4653" s="50"/>
      <c r="B4653" s="50"/>
      <c r="C4653" s="50"/>
      <c r="D4653" s="50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  <c r="BA4653" s="2"/>
      <c r="BB4653" s="2"/>
      <c r="BC4653" s="2"/>
      <c r="BD4653" s="2"/>
      <c r="BE4653" s="2"/>
      <c r="BF4653" s="2"/>
      <c r="BG4653" s="2"/>
      <c r="BH4653" s="2"/>
      <c r="BI4653" s="2"/>
      <c r="BJ4653" s="2"/>
      <c r="BK4653" s="2"/>
      <c r="BL4653" s="2"/>
      <c r="BM4653" s="2"/>
      <c r="BN4653" s="2"/>
      <c r="BO4653" s="2"/>
      <c r="BP4653" s="2"/>
      <c r="BQ4653" s="2"/>
      <c r="BR4653" s="2"/>
      <c r="BS4653" s="2"/>
      <c r="BT4653" s="2"/>
      <c r="BU4653" s="2"/>
      <c r="BV4653" s="2"/>
      <c r="BW4653" s="2"/>
      <c r="BX4653" s="2"/>
      <c r="BY4653" s="2"/>
      <c r="BZ4653" s="2"/>
      <c r="CA4653" s="2"/>
      <c r="CB4653" s="2"/>
      <c r="CC4653" s="2"/>
      <c r="CD4653" s="2"/>
    </row>
    <row r="4654" spans="1:82" x14ac:dyDescent="0.2">
      <c r="A4654" s="50"/>
      <c r="B4654" s="50"/>
      <c r="C4654" s="50"/>
      <c r="D4654" s="50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  <c r="BA4654" s="2"/>
      <c r="BB4654" s="2"/>
      <c r="BC4654" s="2"/>
      <c r="BD4654" s="2"/>
      <c r="BE4654" s="2"/>
      <c r="BF4654" s="2"/>
      <c r="BG4654" s="2"/>
      <c r="BH4654" s="2"/>
      <c r="BI4654" s="2"/>
      <c r="BJ4654" s="2"/>
      <c r="BK4654" s="2"/>
      <c r="BL4654" s="2"/>
      <c r="BM4654" s="2"/>
      <c r="BN4654" s="2"/>
      <c r="BO4654" s="2"/>
      <c r="BP4654" s="2"/>
      <c r="BQ4654" s="2"/>
      <c r="BR4654" s="2"/>
      <c r="BS4654" s="2"/>
      <c r="BT4654" s="2"/>
      <c r="BU4654" s="2"/>
      <c r="BV4654" s="2"/>
      <c r="BW4654" s="2"/>
      <c r="BX4654" s="2"/>
      <c r="BY4654" s="2"/>
      <c r="BZ4654" s="2"/>
      <c r="CA4654" s="2"/>
      <c r="CB4654" s="2"/>
      <c r="CC4654" s="2"/>
      <c r="CD4654" s="2"/>
    </row>
    <row r="4655" spans="1:82" x14ac:dyDescent="0.2">
      <c r="A4655" s="50"/>
      <c r="B4655" s="50"/>
      <c r="C4655" s="50"/>
      <c r="D4655" s="50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2"/>
      <c r="BD4655" s="2"/>
      <c r="BE4655" s="2"/>
      <c r="BF4655" s="2"/>
      <c r="BG4655" s="2"/>
      <c r="BH4655" s="2"/>
      <c r="BI4655" s="2"/>
      <c r="BJ4655" s="2"/>
      <c r="BK4655" s="2"/>
      <c r="BL4655" s="2"/>
      <c r="BM4655" s="2"/>
      <c r="BN4655" s="2"/>
      <c r="BO4655" s="2"/>
      <c r="BP4655" s="2"/>
      <c r="BQ4655" s="2"/>
      <c r="BR4655" s="2"/>
      <c r="BS4655" s="2"/>
      <c r="BT4655" s="2"/>
      <c r="BU4655" s="2"/>
      <c r="BV4655" s="2"/>
      <c r="BW4655" s="2"/>
      <c r="BX4655" s="2"/>
      <c r="BY4655" s="2"/>
      <c r="BZ4655" s="2"/>
      <c r="CA4655" s="2"/>
      <c r="CB4655" s="2"/>
      <c r="CC4655" s="2"/>
      <c r="CD4655" s="2"/>
    </row>
    <row r="4656" spans="1:82" x14ac:dyDescent="0.2">
      <c r="A4656" s="50"/>
      <c r="B4656" s="50"/>
      <c r="C4656" s="50"/>
      <c r="D4656" s="50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  <c r="BA4656" s="2"/>
      <c r="BB4656" s="2"/>
      <c r="BC4656" s="2"/>
      <c r="BD4656" s="2"/>
      <c r="BE4656" s="2"/>
      <c r="BF4656" s="2"/>
      <c r="BG4656" s="2"/>
      <c r="BH4656" s="2"/>
      <c r="BI4656" s="2"/>
      <c r="BJ4656" s="2"/>
      <c r="BK4656" s="2"/>
      <c r="BL4656" s="2"/>
      <c r="BM4656" s="2"/>
      <c r="BN4656" s="2"/>
      <c r="BO4656" s="2"/>
      <c r="BP4656" s="2"/>
      <c r="BQ4656" s="2"/>
      <c r="BR4656" s="2"/>
      <c r="BS4656" s="2"/>
      <c r="BT4656" s="2"/>
      <c r="BU4656" s="2"/>
      <c r="BV4656" s="2"/>
      <c r="BW4656" s="2"/>
      <c r="BX4656" s="2"/>
      <c r="BY4656" s="2"/>
      <c r="BZ4656" s="2"/>
      <c r="CA4656" s="2"/>
      <c r="CB4656" s="2"/>
      <c r="CC4656" s="2"/>
      <c r="CD4656" s="2"/>
    </row>
    <row r="4657" spans="1:82" x14ac:dyDescent="0.2">
      <c r="A4657" s="50"/>
      <c r="B4657" s="50"/>
      <c r="C4657" s="50"/>
      <c r="D4657" s="50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2"/>
      <c r="BD4657" s="2"/>
      <c r="BE4657" s="2"/>
      <c r="BF4657" s="2"/>
      <c r="BG4657" s="2"/>
      <c r="BH4657" s="2"/>
      <c r="BI4657" s="2"/>
      <c r="BJ4657" s="2"/>
      <c r="BK4657" s="2"/>
      <c r="BL4657" s="2"/>
      <c r="BM4657" s="2"/>
      <c r="BN4657" s="2"/>
      <c r="BO4657" s="2"/>
      <c r="BP4657" s="2"/>
      <c r="BQ4657" s="2"/>
      <c r="BR4657" s="2"/>
      <c r="BS4657" s="2"/>
      <c r="BT4657" s="2"/>
      <c r="BU4657" s="2"/>
      <c r="BV4657" s="2"/>
      <c r="BW4657" s="2"/>
      <c r="BX4657" s="2"/>
      <c r="BY4657" s="2"/>
      <c r="BZ4657" s="2"/>
      <c r="CA4657" s="2"/>
      <c r="CB4657" s="2"/>
      <c r="CC4657" s="2"/>
      <c r="CD4657" s="2"/>
    </row>
    <row r="4658" spans="1:82" x14ac:dyDescent="0.2">
      <c r="A4658" s="50"/>
      <c r="B4658" s="50"/>
      <c r="C4658" s="50"/>
      <c r="D4658" s="50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  <c r="BA4658" s="2"/>
      <c r="BB4658" s="2"/>
      <c r="BC4658" s="2"/>
      <c r="BD4658" s="2"/>
      <c r="BE4658" s="2"/>
      <c r="BF4658" s="2"/>
      <c r="BG4658" s="2"/>
      <c r="BH4658" s="2"/>
      <c r="BI4658" s="2"/>
      <c r="BJ4658" s="2"/>
      <c r="BK4658" s="2"/>
      <c r="BL4658" s="2"/>
      <c r="BM4658" s="2"/>
      <c r="BN4658" s="2"/>
      <c r="BO4658" s="2"/>
      <c r="BP4658" s="2"/>
      <c r="BQ4658" s="2"/>
      <c r="BR4658" s="2"/>
      <c r="BS4658" s="2"/>
      <c r="BT4658" s="2"/>
      <c r="BU4658" s="2"/>
      <c r="BV4658" s="2"/>
      <c r="BW4658" s="2"/>
      <c r="BX4658" s="2"/>
      <c r="BY4658" s="2"/>
      <c r="BZ4658" s="2"/>
      <c r="CA4658" s="2"/>
      <c r="CB4658" s="2"/>
      <c r="CC4658" s="2"/>
      <c r="CD4658" s="2"/>
    </row>
    <row r="4659" spans="1:82" x14ac:dyDescent="0.2">
      <c r="A4659" s="50"/>
      <c r="B4659" s="50"/>
      <c r="C4659" s="50"/>
      <c r="D4659" s="50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2"/>
      <c r="BD4659" s="2"/>
      <c r="BE4659" s="2"/>
      <c r="BF4659" s="2"/>
      <c r="BG4659" s="2"/>
      <c r="BH4659" s="2"/>
      <c r="BI4659" s="2"/>
      <c r="BJ4659" s="2"/>
      <c r="BK4659" s="2"/>
      <c r="BL4659" s="2"/>
      <c r="BM4659" s="2"/>
      <c r="BN4659" s="2"/>
      <c r="BO4659" s="2"/>
      <c r="BP4659" s="2"/>
      <c r="BQ4659" s="2"/>
      <c r="BR4659" s="2"/>
      <c r="BS4659" s="2"/>
      <c r="BT4659" s="2"/>
      <c r="BU4659" s="2"/>
      <c r="BV4659" s="2"/>
      <c r="BW4659" s="2"/>
      <c r="BX4659" s="2"/>
      <c r="BY4659" s="2"/>
      <c r="BZ4659" s="2"/>
      <c r="CA4659" s="2"/>
      <c r="CB4659" s="2"/>
      <c r="CC4659" s="2"/>
      <c r="CD4659" s="2"/>
    </row>
    <row r="4660" spans="1:82" x14ac:dyDescent="0.2">
      <c r="A4660" s="50"/>
      <c r="B4660" s="50"/>
      <c r="C4660" s="50"/>
      <c r="D4660" s="50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2"/>
      <c r="BD4660" s="2"/>
      <c r="BE4660" s="2"/>
      <c r="BF4660" s="2"/>
      <c r="BG4660" s="2"/>
      <c r="BH4660" s="2"/>
      <c r="BI4660" s="2"/>
      <c r="BJ4660" s="2"/>
      <c r="BK4660" s="2"/>
      <c r="BL4660" s="2"/>
      <c r="BM4660" s="2"/>
      <c r="BN4660" s="2"/>
      <c r="BO4660" s="2"/>
      <c r="BP4660" s="2"/>
      <c r="BQ4660" s="2"/>
      <c r="BR4660" s="2"/>
      <c r="BS4660" s="2"/>
      <c r="BT4660" s="2"/>
      <c r="BU4660" s="2"/>
      <c r="BV4660" s="2"/>
      <c r="BW4660" s="2"/>
      <c r="BX4660" s="2"/>
      <c r="BY4660" s="2"/>
      <c r="BZ4660" s="2"/>
      <c r="CA4660" s="2"/>
      <c r="CB4660" s="2"/>
      <c r="CC4660" s="2"/>
      <c r="CD4660" s="2"/>
    </row>
    <row r="4661" spans="1:82" x14ac:dyDescent="0.2">
      <c r="A4661" s="50"/>
      <c r="B4661" s="50"/>
      <c r="C4661" s="50"/>
      <c r="D4661" s="50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  <c r="BA4661" s="2"/>
      <c r="BB4661" s="2"/>
      <c r="BC4661" s="2"/>
      <c r="BD4661" s="2"/>
      <c r="BE4661" s="2"/>
      <c r="BF4661" s="2"/>
      <c r="BG4661" s="2"/>
      <c r="BH4661" s="2"/>
      <c r="BI4661" s="2"/>
      <c r="BJ4661" s="2"/>
      <c r="BK4661" s="2"/>
      <c r="BL4661" s="2"/>
      <c r="BM4661" s="2"/>
      <c r="BN4661" s="2"/>
      <c r="BO4661" s="2"/>
      <c r="BP4661" s="2"/>
      <c r="BQ4661" s="2"/>
      <c r="BR4661" s="2"/>
      <c r="BS4661" s="2"/>
      <c r="BT4661" s="2"/>
      <c r="BU4661" s="2"/>
      <c r="BV4661" s="2"/>
      <c r="BW4661" s="2"/>
      <c r="BX4661" s="2"/>
      <c r="BY4661" s="2"/>
      <c r="BZ4661" s="2"/>
      <c r="CA4661" s="2"/>
      <c r="CB4661" s="2"/>
      <c r="CC4661" s="2"/>
      <c r="CD4661" s="2"/>
    </row>
    <row r="4662" spans="1:82" x14ac:dyDescent="0.2">
      <c r="A4662" s="50"/>
      <c r="B4662" s="50"/>
      <c r="C4662" s="50"/>
      <c r="D4662" s="50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2"/>
      <c r="BD4662" s="2"/>
      <c r="BE4662" s="2"/>
      <c r="BF4662" s="2"/>
      <c r="BG4662" s="2"/>
      <c r="BH4662" s="2"/>
      <c r="BI4662" s="2"/>
      <c r="BJ4662" s="2"/>
      <c r="BK4662" s="2"/>
      <c r="BL4662" s="2"/>
      <c r="BM4662" s="2"/>
      <c r="BN4662" s="2"/>
      <c r="BO4662" s="2"/>
      <c r="BP4662" s="2"/>
      <c r="BQ4662" s="2"/>
      <c r="BR4662" s="2"/>
      <c r="BS4662" s="2"/>
      <c r="BT4662" s="2"/>
      <c r="BU4662" s="2"/>
      <c r="BV4662" s="2"/>
      <c r="BW4662" s="2"/>
      <c r="BX4662" s="2"/>
      <c r="BY4662" s="2"/>
      <c r="BZ4662" s="2"/>
      <c r="CA4662" s="2"/>
      <c r="CB4662" s="2"/>
      <c r="CC4662" s="2"/>
      <c r="CD4662" s="2"/>
    </row>
    <row r="4663" spans="1:82" x14ac:dyDescent="0.2">
      <c r="A4663" s="50"/>
      <c r="B4663" s="50"/>
      <c r="C4663" s="50"/>
      <c r="D4663" s="50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  <c r="BA4663" s="2"/>
      <c r="BB4663" s="2"/>
      <c r="BC4663" s="2"/>
      <c r="BD4663" s="2"/>
      <c r="BE4663" s="2"/>
      <c r="BF4663" s="2"/>
      <c r="BG4663" s="2"/>
      <c r="BH4663" s="2"/>
      <c r="BI4663" s="2"/>
      <c r="BJ4663" s="2"/>
      <c r="BK4663" s="2"/>
      <c r="BL4663" s="2"/>
      <c r="BM4663" s="2"/>
      <c r="BN4663" s="2"/>
      <c r="BO4663" s="2"/>
      <c r="BP4663" s="2"/>
      <c r="BQ4663" s="2"/>
      <c r="BR4663" s="2"/>
      <c r="BS4663" s="2"/>
      <c r="BT4663" s="2"/>
      <c r="BU4663" s="2"/>
      <c r="BV4663" s="2"/>
      <c r="BW4663" s="2"/>
      <c r="BX4663" s="2"/>
      <c r="BY4663" s="2"/>
      <c r="BZ4663" s="2"/>
      <c r="CA4663" s="2"/>
      <c r="CB4663" s="2"/>
      <c r="CC4663" s="2"/>
      <c r="CD4663" s="2"/>
    </row>
    <row r="4664" spans="1:82" x14ac:dyDescent="0.2">
      <c r="A4664" s="50"/>
      <c r="B4664" s="50"/>
      <c r="C4664" s="50"/>
      <c r="D4664" s="50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  <c r="BA4664" s="2"/>
      <c r="BB4664" s="2"/>
      <c r="BC4664" s="2"/>
      <c r="BD4664" s="2"/>
      <c r="BE4664" s="2"/>
      <c r="BF4664" s="2"/>
      <c r="BG4664" s="2"/>
      <c r="BH4664" s="2"/>
      <c r="BI4664" s="2"/>
      <c r="BJ4664" s="2"/>
      <c r="BK4664" s="2"/>
      <c r="BL4664" s="2"/>
      <c r="BM4664" s="2"/>
      <c r="BN4664" s="2"/>
      <c r="BO4664" s="2"/>
      <c r="BP4664" s="2"/>
      <c r="BQ4664" s="2"/>
      <c r="BR4664" s="2"/>
      <c r="BS4664" s="2"/>
      <c r="BT4664" s="2"/>
      <c r="BU4664" s="2"/>
      <c r="BV4664" s="2"/>
      <c r="BW4664" s="2"/>
      <c r="BX4664" s="2"/>
      <c r="BY4664" s="2"/>
      <c r="BZ4664" s="2"/>
      <c r="CA4664" s="2"/>
      <c r="CB4664" s="2"/>
      <c r="CC4664" s="2"/>
      <c r="CD4664" s="2"/>
    </row>
    <row r="4665" spans="1:82" x14ac:dyDescent="0.2">
      <c r="A4665" s="50"/>
      <c r="B4665" s="50"/>
      <c r="C4665" s="50"/>
      <c r="D4665" s="50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  <c r="BA4665" s="2"/>
      <c r="BB4665" s="2"/>
      <c r="BC4665" s="2"/>
      <c r="BD4665" s="2"/>
      <c r="BE4665" s="2"/>
      <c r="BF4665" s="2"/>
      <c r="BG4665" s="2"/>
      <c r="BH4665" s="2"/>
      <c r="BI4665" s="2"/>
      <c r="BJ4665" s="2"/>
      <c r="BK4665" s="2"/>
      <c r="BL4665" s="2"/>
      <c r="BM4665" s="2"/>
      <c r="BN4665" s="2"/>
      <c r="BO4665" s="2"/>
      <c r="BP4665" s="2"/>
      <c r="BQ4665" s="2"/>
      <c r="BR4665" s="2"/>
      <c r="BS4665" s="2"/>
      <c r="BT4665" s="2"/>
      <c r="BU4665" s="2"/>
      <c r="BV4665" s="2"/>
      <c r="BW4665" s="2"/>
      <c r="BX4665" s="2"/>
      <c r="BY4665" s="2"/>
      <c r="BZ4665" s="2"/>
      <c r="CA4665" s="2"/>
      <c r="CB4665" s="2"/>
      <c r="CC4665" s="2"/>
      <c r="CD4665" s="2"/>
    </row>
    <row r="4666" spans="1:82" x14ac:dyDescent="0.2">
      <c r="A4666" s="50"/>
      <c r="B4666" s="50"/>
      <c r="C4666" s="50"/>
      <c r="D4666" s="50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2"/>
      <c r="BD4666" s="2"/>
      <c r="BE4666" s="2"/>
      <c r="BF4666" s="2"/>
      <c r="BG4666" s="2"/>
      <c r="BH4666" s="2"/>
      <c r="BI4666" s="2"/>
      <c r="BJ4666" s="2"/>
      <c r="BK4666" s="2"/>
      <c r="BL4666" s="2"/>
      <c r="BM4666" s="2"/>
      <c r="BN4666" s="2"/>
      <c r="BO4666" s="2"/>
      <c r="BP4666" s="2"/>
      <c r="BQ4666" s="2"/>
      <c r="BR4666" s="2"/>
      <c r="BS4666" s="2"/>
      <c r="BT4666" s="2"/>
      <c r="BU4666" s="2"/>
      <c r="BV4666" s="2"/>
      <c r="BW4666" s="2"/>
      <c r="BX4666" s="2"/>
      <c r="BY4666" s="2"/>
      <c r="BZ4666" s="2"/>
      <c r="CA4666" s="2"/>
      <c r="CB4666" s="2"/>
      <c r="CC4666" s="2"/>
      <c r="CD4666" s="2"/>
    </row>
    <row r="4667" spans="1:82" x14ac:dyDescent="0.2">
      <c r="A4667" s="50"/>
      <c r="B4667" s="50"/>
      <c r="C4667" s="50"/>
      <c r="D4667" s="50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  <c r="BA4667" s="2"/>
      <c r="BB4667" s="2"/>
      <c r="BC4667" s="2"/>
      <c r="BD4667" s="2"/>
      <c r="BE4667" s="2"/>
      <c r="BF4667" s="2"/>
      <c r="BG4667" s="2"/>
      <c r="BH4667" s="2"/>
      <c r="BI4667" s="2"/>
      <c r="BJ4667" s="2"/>
      <c r="BK4667" s="2"/>
      <c r="BL4667" s="2"/>
      <c r="BM4667" s="2"/>
      <c r="BN4667" s="2"/>
      <c r="BO4667" s="2"/>
      <c r="BP4667" s="2"/>
      <c r="BQ4667" s="2"/>
      <c r="BR4667" s="2"/>
      <c r="BS4667" s="2"/>
      <c r="BT4667" s="2"/>
      <c r="BU4667" s="2"/>
      <c r="BV4667" s="2"/>
      <c r="BW4667" s="2"/>
      <c r="BX4667" s="2"/>
      <c r="BY4667" s="2"/>
      <c r="BZ4667" s="2"/>
      <c r="CA4667" s="2"/>
      <c r="CB4667" s="2"/>
      <c r="CC4667" s="2"/>
      <c r="CD4667" s="2"/>
    </row>
    <row r="4668" spans="1:82" x14ac:dyDescent="0.2">
      <c r="A4668" s="50"/>
      <c r="B4668" s="50"/>
      <c r="C4668" s="50"/>
      <c r="D4668" s="50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  <c r="BA4668" s="2"/>
      <c r="BB4668" s="2"/>
      <c r="BC4668" s="2"/>
      <c r="BD4668" s="2"/>
      <c r="BE4668" s="2"/>
      <c r="BF4668" s="2"/>
      <c r="BG4668" s="2"/>
      <c r="BH4668" s="2"/>
      <c r="BI4668" s="2"/>
      <c r="BJ4668" s="2"/>
      <c r="BK4668" s="2"/>
      <c r="BL4668" s="2"/>
      <c r="BM4668" s="2"/>
      <c r="BN4668" s="2"/>
      <c r="BO4668" s="2"/>
      <c r="BP4668" s="2"/>
      <c r="BQ4668" s="2"/>
      <c r="BR4668" s="2"/>
      <c r="BS4668" s="2"/>
      <c r="BT4668" s="2"/>
      <c r="BU4668" s="2"/>
      <c r="BV4668" s="2"/>
      <c r="BW4668" s="2"/>
      <c r="BX4668" s="2"/>
      <c r="BY4668" s="2"/>
      <c r="BZ4668" s="2"/>
      <c r="CA4668" s="2"/>
      <c r="CB4668" s="2"/>
      <c r="CC4668" s="2"/>
      <c r="CD4668" s="2"/>
    </row>
    <row r="4669" spans="1:82" x14ac:dyDescent="0.2">
      <c r="A4669" s="50"/>
      <c r="B4669" s="50"/>
      <c r="C4669" s="50"/>
      <c r="D4669" s="50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  <c r="BA4669" s="2"/>
      <c r="BB4669" s="2"/>
      <c r="BC4669" s="2"/>
      <c r="BD4669" s="2"/>
      <c r="BE4669" s="2"/>
      <c r="BF4669" s="2"/>
      <c r="BG4669" s="2"/>
      <c r="BH4669" s="2"/>
      <c r="BI4669" s="2"/>
      <c r="BJ4669" s="2"/>
      <c r="BK4669" s="2"/>
      <c r="BL4669" s="2"/>
      <c r="BM4669" s="2"/>
      <c r="BN4669" s="2"/>
      <c r="BO4669" s="2"/>
      <c r="BP4669" s="2"/>
      <c r="BQ4669" s="2"/>
      <c r="BR4669" s="2"/>
      <c r="BS4669" s="2"/>
      <c r="BT4669" s="2"/>
      <c r="BU4669" s="2"/>
      <c r="BV4669" s="2"/>
      <c r="BW4669" s="2"/>
      <c r="BX4669" s="2"/>
      <c r="BY4669" s="2"/>
      <c r="BZ4669" s="2"/>
      <c r="CA4669" s="2"/>
      <c r="CB4669" s="2"/>
      <c r="CC4669" s="2"/>
      <c r="CD4669" s="2"/>
    </row>
    <row r="4670" spans="1:82" x14ac:dyDescent="0.2">
      <c r="A4670" s="50"/>
      <c r="B4670" s="50"/>
      <c r="C4670" s="50"/>
      <c r="D4670" s="50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  <c r="BA4670" s="2"/>
      <c r="BB4670" s="2"/>
      <c r="BC4670" s="2"/>
      <c r="BD4670" s="2"/>
      <c r="BE4670" s="2"/>
      <c r="BF4670" s="2"/>
      <c r="BG4670" s="2"/>
      <c r="BH4670" s="2"/>
      <c r="BI4670" s="2"/>
      <c r="BJ4670" s="2"/>
      <c r="BK4670" s="2"/>
      <c r="BL4670" s="2"/>
      <c r="BM4670" s="2"/>
      <c r="BN4670" s="2"/>
      <c r="BO4670" s="2"/>
      <c r="BP4670" s="2"/>
      <c r="BQ4670" s="2"/>
      <c r="BR4670" s="2"/>
      <c r="BS4670" s="2"/>
      <c r="BT4670" s="2"/>
      <c r="BU4670" s="2"/>
      <c r="BV4670" s="2"/>
      <c r="BW4670" s="2"/>
      <c r="BX4670" s="2"/>
      <c r="BY4670" s="2"/>
      <c r="BZ4670" s="2"/>
      <c r="CA4670" s="2"/>
      <c r="CB4670" s="2"/>
      <c r="CC4670" s="2"/>
      <c r="CD4670" s="2"/>
    </row>
    <row r="4671" spans="1:82" x14ac:dyDescent="0.2">
      <c r="A4671" s="50"/>
      <c r="B4671" s="50"/>
      <c r="C4671" s="50"/>
      <c r="D4671" s="50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  <c r="BA4671" s="2"/>
      <c r="BB4671" s="2"/>
      <c r="BC4671" s="2"/>
      <c r="BD4671" s="2"/>
      <c r="BE4671" s="2"/>
      <c r="BF4671" s="2"/>
      <c r="BG4671" s="2"/>
      <c r="BH4671" s="2"/>
      <c r="BI4671" s="2"/>
      <c r="BJ4671" s="2"/>
      <c r="BK4671" s="2"/>
      <c r="BL4671" s="2"/>
      <c r="BM4671" s="2"/>
      <c r="BN4671" s="2"/>
      <c r="BO4671" s="2"/>
      <c r="BP4671" s="2"/>
      <c r="BQ4671" s="2"/>
      <c r="BR4671" s="2"/>
      <c r="BS4671" s="2"/>
      <c r="BT4671" s="2"/>
      <c r="BU4671" s="2"/>
      <c r="BV4671" s="2"/>
      <c r="BW4671" s="2"/>
      <c r="BX4671" s="2"/>
      <c r="BY4671" s="2"/>
      <c r="BZ4671" s="2"/>
      <c r="CA4671" s="2"/>
      <c r="CB4671" s="2"/>
      <c r="CC4671" s="2"/>
      <c r="CD4671" s="2"/>
    </row>
    <row r="4672" spans="1:82" x14ac:dyDescent="0.2">
      <c r="A4672" s="50"/>
      <c r="B4672" s="50"/>
      <c r="C4672" s="50"/>
      <c r="D4672" s="50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  <c r="BA4672" s="2"/>
      <c r="BB4672" s="2"/>
      <c r="BC4672" s="2"/>
      <c r="BD4672" s="2"/>
      <c r="BE4672" s="2"/>
      <c r="BF4672" s="2"/>
      <c r="BG4672" s="2"/>
      <c r="BH4672" s="2"/>
      <c r="BI4672" s="2"/>
      <c r="BJ4672" s="2"/>
      <c r="BK4672" s="2"/>
      <c r="BL4672" s="2"/>
      <c r="BM4672" s="2"/>
      <c r="BN4672" s="2"/>
      <c r="BO4672" s="2"/>
      <c r="BP4672" s="2"/>
      <c r="BQ4672" s="2"/>
      <c r="BR4672" s="2"/>
      <c r="BS4672" s="2"/>
      <c r="BT4672" s="2"/>
      <c r="BU4672" s="2"/>
      <c r="BV4672" s="2"/>
      <c r="BW4672" s="2"/>
      <c r="BX4672" s="2"/>
      <c r="BY4672" s="2"/>
      <c r="BZ4672" s="2"/>
      <c r="CA4672" s="2"/>
      <c r="CB4672" s="2"/>
      <c r="CC4672" s="2"/>
      <c r="CD4672" s="2"/>
    </row>
    <row r="4673" spans="1:82" x14ac:dyDescent="0.2">
      <c r="A4673" s="50"/>
      <c r="B4673" s="50"/>
      <c r="C4673" s="50"/>
      <c r="D4673" s="50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  <c r="BA4673" s="2"/>
      <c r="BB4673" s="2"/>
      <c r="BC4673" s="2"/>
      <c r="BD4673" s="2"/>
      <c r="BE4673" s="2"/>
      <c r="BF4673" s="2"/>
      <c r="BG4673" s="2"/>
      <c r="BH4673" s="2"/>
      <c r="BI4673" s="2"/>
      <c r="BJ4673" s="2"/>
      <c r="BK4673" s="2"/>
      <c r="BL4673" s="2"/>
      <c r="BM4673" s="2"/>
      <c r="BN4673" s="2"/>
      <c r="BO4673" s="2"/>
      <c r="BP4673" s="2"/>
      <c r="BQ4673" s="2"/>
      <c r="BR4673" s="2"/>
      <c r="BS4673" s="2"/>
      <c r="BT4673" s="2"/>
      <c r="BU4673" s="2"/>
      <c r="BV4673" s="2"/>
      <c r="BW4673" s="2"/>
      <c r="BX4673" s="2"/>
      <c r="BY4673" s="2"/>
      <c r="BZ4673" s="2"/>
      <c r="CA4673" s="2"/>
      <c r="CB4673" s="2"/>
      <c r="CC4673" s="2"/>
      <c r="CD4673" s="2"/>
    </row>
    <row r="4674" spans="1:82" x14ac:dyDescent="0.2">
      <c r="A4674" s="50"/>
      <c r="B4674" s="50"/>
      <c r="C4674" s="50"/>
      <c r="D4674" s="50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  <c r="BA4674" s="2"/>
      <c r="BB4674" s="2"/>
      <c r="BC4674" s="2"/>
      <c r="BD4674" s="2"/>
      <c r="BE4674" s="2"/>
      <c r="BF4674" s="2"/>
      <c r="BG4674" s="2"/>
      <c r="BH4674" s="2"/>
      <c r="BI4674" s="2"/>
      <c r="BJ4674" s="2"/>
      <c r="BK4674" s="2"/>
      <c r="BL4674" s="2"/>
      <c r="BM4674" s="2"/>
      <c r="BN4674" s="2"/>
      <c r="BO4674" s="2"/>
      <c r="BP4674" s="2"/>
      <c r="BQ4674" s="2"/>
      <c r="BR4674" s="2"/>
      <c r="BS4674" s="2"/>
      <c r="BT4674" s="2"/>
      <c r="BU4674" s="2"/>
      <c r="BV4674" s="2"/>
      <c r="BW4674" s="2"/>
      <c r="BX4674" s="2"/>
      <c r="BY4674" s="2"/>
      <c r="BZ4674" s="2"/>
      <c r="CA4674" s="2"/>
      <c r="CB4674" s="2"/>
      <c r="CC4674" s="2"/>
      <c r="CD4674" s="2"/>
    </row>
    <row r="4675" spans="1:82" x14ac:dyDescent="0.2">
      <c r="A4675" s="50"/>
      <c r="B4675" s="50"/>
      <c r="C4675" s="50"/>
      <c r="D4675" s="50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  <c r="BA4675" s="2"/>
      <c r="BB4675" s="2"/>
      <c r="BC4675" s="2"/>
      <c r="BD4675" s="2"/>
      <c r="BE4675" s="2"/>
      <c r="BF4675" s="2"/>
      <c r="BG4675" s="2"/>
      <c r="BH4675" s="2"/>
      <c r="BI4675" s="2"/>
      <c r="BJ4675" s="2"/>
      <c r="BK4675" s="2"/>
      <c r="BL4675" s="2"/>
      <c r="BM4675" s="2"/>
      <c r="BN4675" s="2"/>
      <c r="BO4675" s="2"/>
      <c r="BP4675" s="2"/>
      <c r="BQ4675" s="2"/>
      <c r="BR4675" s="2"/>
      <c r="BS4675" s="2"/>
      <c r="BT4675" s="2"/>
      <c r="BU4675" s="2"/>
      <c r="BV4675" s="2"/>
      <c r="BW4675" s="2"/>
      <c r="BX4675" s="2"/>
      <c r="BY4675" s="2"/>
      <c r="BZ4675" s="2"/>
      <c r="CA4675" s="2"/>
      <c r="CB4675" s="2"/>
      <c r="CC4675" s="2"/>
      <c r="CD4675" s="2"/>
    </row>
    <row r="4676" spans="1:82" x14ac:dyDescent="0.2">
      <c r="A4676" s="50"/>
      <c r="B4676" s="50"/>
      <c r="C4676" s="50"/>
      <c r="D4676" s="50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  <c r="BA4676" s="2"/>
      <c r="BB4676" s="2"/>
      <c r="BC4676" s="2"/>
      <c r="BD4676" s="2"/>
      <c r="BE4676" s="2"/>
      <c r="BF4676" s="2"/>
      <c r="BG4676" s="2"/>
      <c r="BH4676" s="2"/>
      <c r="BI4676" s="2"/>
      <c r="BJ4676" s="2"/>
      <c r="BK4676" s="2"/>
      <c r="BL4676" s="2"/>
      <c r="BM4676" s="2"/>
      <c r="BN4676" s="2"/>
      <c r="BO4676" s="2"/>
      <c r="BP4676" s="2"/>
      <c r="BQ4676" s="2"/>
      <c r="BR4676" s="2"/>
      <c r="BS4676" s="2"/>
      <c r="BT4676" s="2"/>
      <c r="BU4676" s="2"/>
      <c r="BV4676" s="2"/>
      <c r="BW4676" s="2"/>
      <c r="BX4676" s="2"/>
      <c r="BY4676" s="2"/>
      <c r="BZ4676" s="2"/>
      <c r="CA4676" s="2"/>
      <c r="CB4676" s="2"/>
      <c r="CC4676" s="2"/>
      <c r="CD4676" s="2"/>
    </row>
    <row r="4677" spans="1:82" x14ac:dyDescent="0.2">
      <c r="A4677" s="50"/>
      <c r="B4677" s="50"/>
      <c r="C4677" s="50"/>
      <c r="D4677" s="50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  <c r="BA4677" s="2"/>
      <c r="BB4677" s="2"/>
      <c r="BC4677" s="2"/>
      <c r="BD4677" s="2"/>
      <c r="BE4677" s="2"/>
      <c r="BF4677" s="2"/>
      <c r="BG4677" s="2"/>
      <c r="BH4677" s="2"/>
      <c r="BI4677" s="2"/>
      <c r="BJ4677" s="2"/>
      <c r="BK4677" s="2"/>
      <c r="BL4677" s="2"/>
      <c r="BM4677" s="2"/>
      <c r="BN4677" s="2"/>
      <c r="BO4677" s="2"/>
      <c r="BP4677" s="2"/>
      <c r="BQ4677" s="2"/>
      <c r="BR4677" s="2"/>
      <c r="BS4677" s="2"/>
      <c r="BT4677" s="2"/>
      <c r="BU4677" s="2"/>
      <c r="BV4677" s="2"/>
      <c r="BW4677" s="2"/>
      <c r="BX4677" s="2"/>
      <c r="BY4677" s="2"/>
      <c r="BZ4677" s="2"/>
      <c r="CA4677" s="2"/>
      <c r="CB4677" s="2"/>
      <c r="CC4677" s="2"/>
      <c r="CD4677" s="2"/>
    </row>
    <row r="4678" spans="1:82" x14ac:dyDescent="0.2">
      <c r="A4678" s="50"/>
      <c r="B4678" s="50"/>
      <c r="C4678" s="50"/>
      <c r="D4678" s="50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2"/>
      <c r="BD4678" s="2"/>
      <c r="BE4678" s="2"/>
      <c r="BF4678" s="2"/>
      <c r="BG4678" s="2"/>
      <c r="BH4678" s="2"/>
      <c r="BI4678" s="2"/>
      <c r="BJ4678" s="2"/>
      <c r="BK4678" s="2"/>
      <c r="BL4678" s="2"/>
      <c r="BM4678" s="2"/>
      <c r="BN4678" s="2"/>
      <c r="BO4678" s="2"/>
      <c r="BP4678" s="2"/>
      <c r="BQ4678" s="2"/>
      <c r="BR4678" s="2"/>
      <c r="BS4678" s="2"/>
      <c r="BT4678" s="2"/>
      <c r="BU4678" s="2"/>
      <c r="BV4678" s="2"/>
      <c r="BW4678" s="2"/>
      <c r="BX4678" s="2"/>
      <c r="BY4678" s="2"/>
      <c r="BZ4678" s="2"/>
      <c r="CA4678" s="2"/>
      <c r="CB4678" s="2"/>
      <c r="CC4678" s="2"/>
      <c r="CD4678" s="2"/>
    </row>
    <row r="4679" spans="1:82" x14ac:dyDescent="0.2">
      <c r="A4679" s="50"/>
      <c r="B4679" s="50"/>
      <c r="C4679" s="50"/>
      <c r="D4679" s="50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  <c r="BA4679" s="2"/>
      <c r="BB4679" s="2"/>
      <c r="BC4679" s="2"/>
      <c r="BD4679" s="2"/>
      <c r="BE4679" s="2"/>
      <c r="BF4679" s="2"/>
      <c r="BG4679" s="2"/>
      <c r="BH4679" s="2"/>
      <c r="BI4679" s="2"/>
      <c r="BJ4679" s="2"/>
      <c r="BK4679" s="2"/>
      <c r="BL4679" s="2"/>
      <c r="BM4679" s="2"/>
      <c r="BN4679" s="2"/>
      <c r="BO4679" s="2"/>
      <c r="BP4679" s="2"/>
      <c r="BQ4679" s="2"/>
      <c r="BR4679" s="2"/>
      <c r="BS4679" s="2"/>
      <c r="BT4679" s="2"/>
      <c r="BU4679" s="2"/>
      <c r="BV4679" s="2"/>
      <c r="BW4679" s="2"/>
      <c r="BX4679" s="2"/>
      <c r="BY4679" s="2"/>
      <c r="BZ4679" s="2"/>
      <c r="CA4679" s="2"/>
      <c r="CB4679" s="2"/>
      <c r="CC4679" s="2"/>
      <c r="CD4679" s="2"/>
    </row>
    <row r="4680" spans="1:82" x14ac:dyDescent="0.2">
      <c r="A4680" s="50"/>
      <c r="B4680" s="50"/>
      <c r="C4680" s="50"/>
      <c r="D4680" s="50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  <c r="BA4680" s="2"/>
      <c r="BB4680" s="2"/>
      <c r="BC4680" s="2"/>
      <c r="BD4680" s="2"/>
      <c r="BE4680" s="2"/>
      <c r="BF4680" s="2"/>
      <c r="BG4680" s="2"/>
      <c r="BH4680" s="2"/>
      <c r="BI4680" s="2"/>
      <c r="BJ4680" s="2"/>
      <c r="BK4680" s="2"/>
      <c r="BL4680" s="2"/>
      <c r="BM4680" s="2"/>
      <c r="BN4680" s="2"/>
      <c r="BO4680" s="2"/>
      <c r="BP4680" s="2"/>
      <c r="BQ4680" s="2"/>
      <c r="BR4680" s="2"/>
      <c r="BS4680" s="2"/>
      <c r="BT4680" s="2"/>
      <c r="BU4680" s="2"/>
      <c r="BV4680" s="2"/>
      <c r="BW4680" s="2"/>
      <c r="BX4680" s="2"/>
      <c r="BY4680" s="2"/>
      <c r="BZ4680" s="2"/>
      <c r="CA4680" s="2"/>
      <c r="CB4680" s="2"/>
      <c r="CC4680" s="2"/>
      <c r="CD4680" s="2"/>
    </row>
    <row r="4681" spans="1:82" x14ac:dyDescent="0.2">
      <c r="A4681" s="50"/>
      <c r="B4681" s="50"/>
      <c r="C4681" s="50"/>
      <c r="D4681" s="50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  <c r="BA4681" s="2"/>
      <c r="BB4681" s="2"/>
      <c r="BC4681" s="2"/>
      <c r="BD4681" s="2"/>
      <c r="BE4681" s="2"/>
      <c r="BF4681" s="2"/>
      <c r="BG4681" s="2"/>
      <c r="BH4681" s="2"/>
      <c r="BI4681" s="2"/>
      <c r="BJ4681" s="2"/>
      <c r="BK4681" s="2"/>
      <c r="BL4681" s="2"/>
      <c r="BM4681" s="2"/>
      <c r="BN4681" s="2"/>
      <c r="BO4681" s="2"/>
      <c r="BP4681" s="2"/>
      <c r="BQ4681" s="2"/>
      <c r="BR4681" s="2"/>
      <c r="BS4681" s="2"/>
      <c r="BT4681" s="2"/>
      <c r="BU4681" s="2"/>
      <c r="BV4681" s="2"/>
      <c r="BW4681" s="2"/>
      <c r="BX4681" s="2"/>
      <c r="BY4681" s="2"/>
      <c r="BZ4681" s="2"/>
      <c r="CA4681" s="2"/>
      <c r="CB4681" s="2"/>
      <c r="CC4681" s="2"/>
      <c r="CD4681" s="2"/>
    </row>
    <row r="4682" spans="1:82" x14ac:dyDescent="0.2">
      <c r="A4682" s="50"/>
      <c r="B4682" s="50"/>
      <c r="C4682" s="50"/>
      <c r="D4682" s="50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2"/>
      <c r="BD4682" s="2"/>
      <c r="BE4682" s="2"/>
      <c r="BF4682" s="2"/>
      <c r="BG4682" s="2"/>
      <c r="BH4682" s="2"/>
      <c r="BI4682" s="2"/>
      <c r="BJ4682" s="2"/>
      <c r="BK4682" s="2"/>
      <c r="BL4682" s="2"/>
      <c r="BM4682" s="2"/>
      <c r="BN4682" s="2"/>
      <c r="BO4682" s="2"/>
      <c r="BP4682" s="2"/>
      <c r="BQ4682" s="2"/>
      <c r="BR4682" s="2"/>
      <c r="BS4682" s="2"/>
      <c r="BT4682" s="2"/>
      <c r="BU4682" s="2"/>
      <c r="BV4682" s="2"/>
      <c r="BW4682" s="2"/>
      <c r="BX4682" s="2"/>
      <c r="BY4682" s="2"/>
      <c r="BZ4682" s="2"/>
      <c r="CA4682" s="2"/>
      <c r="CB4682" s="2"/>
      <c r="CC4682" s="2"/>
      <c r="CD4682" s="2"/>
    </row>
    <row r="4683" spans="1:82" x14ac:dyDescent="0.2">
      <c r="A4683" s="50"/>
      <c r="B4683" s="50"/>
      <c r="C4683" s="50"/>
      <c r="D4683" s="50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  <c r="BA4683" s="2"/>
      <c r="BB4683" s="2"/>
      <c r="BC4683" s="2"/>
      <c r="BD4683" s="2"/>
      <c r="BE4683" s="2"/>
      <c r="BF4683" s="2"/>
      <c r="BG4683" s="2"/>
      <c r="BH4683" s="2"/>
      <c r="BI4683" s="2"/>
      <c r="BJ4683" s="2"/>
      <c r="BK4683" s="2"/>
      <c r="BL4683" s="2"/>
      <c r="BM4683" s="2"/>
      <c r="BN4683" s="2"/>
      <c r="BO4683" s="2"/>
      <c r="BP4683" s="2"/>
      <c r="BQ4683" s="2"/>
      <c r="BR4683" s="2"/>
      <c r="BS4683" s="2"/>
      <c r="BT4683" s="2"/>
      <c r="BU4683" s="2"/>
      <c r="BV4683" s="2"/>
      <c r="BW4683" s="2"/>
      <c r="BX4683" s="2"/>
      <c r="BY4683" s="2"/>
      <c r="BZ4683" s="2"/>
      <c r="CA4683" s="2"/>
      <c r="CB4683" s="2"/>
      <c r="CC4683" s="2"/>
      <c r="CD4683" s="2"/>
    </row>
    <row r="4684" spans="1:82" x14ac:dyDescent="0.2">
      <c r="A4684" s="50"/>
      <c r="B4684" s="50"/>
      <c r="C4684" s="50"/>
      <c r="D4684" s="50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2"/>
      <c r="BD4684" s="2"/>
      <c r="BE4684" s="2"/>
      <c r="BF4684" s="2"/>
      <c r="BG4684" s="2"/>
      <c r="BH4684" s="2"/>
      <c r="BI4684" s="2"/>
      <c r="BJ4684" s="2"/>
      <c r="BK4684" s="2"/>
      <c r="BL4684" s="2"/>
      <c r="BM4684" s="2"/>
      <c r="BN4684" s="2"/>
      <c r="BO4684" s="2"/>
      <c r="BP4684" s="2"/>
      <c r="BQ4684" s="2"/>
      <c r="BR4684" s="2"/>
      <c r="BS4684" s="2"/>
      <c r="BT4684" s="2"/>
      <c r="BU4684" s="2"/>
      <c r="BV4684" s="2"/>
      <c r="BW4684" s="2"/>
      <c r="BX4684" s="2"/>
      <c r="BY4684" s="2"/>
      <c r="BZ4684" s="2"/>
      <c r="CA4684" s="2"/>
      <c r="CB4684" s="2"/>
      <c r="CC4684" s="2"/>
      <c r="CD4684" s="2"/>
    </row>
    <row r="4685" spans="1:82" x14ac:dyDescent="0.2">
      <c r="A4685" s="50"/>
      <c r="B4685" s="50"/>
      <c r="C4685" s="50"/>
      <c r="D4685" s="50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  <c r="BA4685" s="2"/>
      <c r="BB4685" s="2"/>
      <c r="BC4685" s="2"/>
      <c r="BD4685" s="2"/>
      <c r="BE4685" s="2"/>
      <c r="BF4685" s="2"/>
      <c r="BG4685" s="2"/>
      <c r="BH4685" s="2"/>
      <c r="BI4685" s="2"/>
      <c r="BJ4685" s="2"/>
      <c r="BK4685" s="2"/>
      <c r="BL4685" s="2"/>
      <c r="BM4685" s="2"/>
      <c r="BN4685" s="2"/>
      <c r="BO4685" s="2"/>
      <c r="BP4685" s="2"/>
      <c r="BQ4685" s="2"/>
      <c r="BR4685" s="2"/>
      <c r="BS4685" s="2"/>
      <c r="BT4685" s="2"/>
      <c r="BU4685" s="2"/>
      <c r="BV4685" s="2"/>
      <c r="BW4685" s="2"/>
      <c r="BX4685" s="2"/>
      <c r="BY4685" s="2"/>
      <c r="BZ4685" s="2"/>
      <c r="CA4685" s="2"/>
      <c r="CB4685" s="2"/>
      <c r="CC4685" s="2"/>
      <c r="CD4685" s="2"/>
    </row>
    <row r="4686" spans="1:82" x14ac:dyDescent="0.2">
      <c r="A4686" s="50"/>
      <c r="B4686" s="50"/>
      <c r="C4686" s="50"/>
      <c r="D4686" s="50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2"/>
      <c r="BD4686" s="2"/>
      <c r="BE4686" s="2"/>
      <c r="BF4686" s="2"/>
      <c r="BG4686" s="2"/>
      <c r="BH4686" s="2"/>
      <c r="BI4686" s="2"/>
      <c r="BJ4686" s="2"/>
      <c r="BK4686" s="2"/>
      <c r="BL4686" s="2"/>
      <c r="BM4686" s="2"/>
      <c r="BN4686" s="2"/>
      <c r="BO4686" s="2"/>
      <c r="BP4686" s="2"/>
      <c r="BQ4686" s="2"/>
      <c r="BR4686" s="2"/>
      <c r="BS4686" s="2"/>
      <c r="BT4686" s="2"/>
      <c r="BU4686" s="2"/>
      <c r="BV4686" s="2"/>
      <c r="BW4686" s="2"/>
      <c r="BX4686" s="2"/>
      <c r="BY4686" s="2"/>
      <c r="BZ4686" s="2"/>
      <c r="CA4686" s="2"/>
      <c r="CB4686" s="2"/>
      <c r="CC4686" s="2"/>
      <c r="CD4686" s="2"/>
    </row>
    <row r="4687" spans="1:82" x14ac:dyDescent="0.2">
      <c r="A4687" s="50"/>
      <c r="B4687" s="50"/>
      <c r="C4687" s="50"/>
      <c r="D4687" s="50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  <c r="BA4687" s="2"/>
      <c r="BB4687" s="2"/>
      <c r="BC4687" s="2"/>
      <c r="BD4687" s="2"/>
      <c r="BE4687" s="2"/>
      <c r="BF4687" s="2"/>
      <c r="BG4687" s="2"/>
      <c r="BH4687" s="2"/>
      <c r="BI4687" s="2"/>
      <c r="BJ4687" s="2"/>
      <c r="BK4687" s="2"/>
      <c r="BL4687" s="2"/>
      <c r="BM4687" s="2"/>
      <c r="BN4687" s="2"/>
      <c r="BO4687" s="2"/>
      <c r="BP4687" s="2"/>
      <c r="BQ4687" s="2"/>
      <c r="BR4687" s="2"/>
      <c r="BS4687" s="2"/>
      <c r="BT4687" s="2"/>
      <c r="BU4687" s="2"/>
      <c r="BV4687" s="2"/>
      <c r="BW4687" s="2"/>
      <c r="BX4687" s="2"/>
      <c r="BY4687" s="2"/>
      <c r="BZ4687" s="2"/>
      <c r="CA4687" s="2"/>
      <c r="CB4687" s="2"/>
      <c r="CC4687" s="2"/>
      <c r="CD4687" s="2"/>
    </row>
    <row r="4688" spans="1:82" x14ac:dyDescent="0.2">
      <c r="A4688" s="50"/>
      <c r="B4688" s="50"/>
      <c r="C4688" s="50"/>
      <c r="D4688" s="50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2"/>
      <c r="BD4688" s="2"/>
      <c r="BE4688" s="2"/>
      <c r="BF4688" s="2"/>
      <c r="BG4688" s="2"/>
      <c r="BH4688" s="2"/>
      <c r="BI4688" s="2"/>
      <c r="BJ4688" s="2"/>
      <c r="BK4688" s="2"/>
      <c r="BL4688" s="2"/>
      <c r="BM4688" s="2"/>
      <c r="BN4688" s="2"/>
      <c r="BO4688" s="2"/>
      <c r="BP4688" s="2"/>
      <c r="BQ4688" s="2"/>
      <c r="BR4688" s="2"/>
      <c r="BS4688" s="2"/>
      <c r="BT4688" s="2"/>
      <c r="BU4688" s="2"/>
      <c r="BV4688" s="2"/>
      <c r="BW4688" s="2"/>
      <c r="BX4688" s="2"/>
      <c r="BY4688" s="2"/>
      <c r="BZ4688" s="2"/>
      <c r="CA4688" s="2"/>
      <c r="CB4688" s="2"/>
      <c r="CC4688" s="2"/>
      <c r="CD4688" s="2"/>
    </row>
    <row r="4689" spans="1:82" x14ac:dyDescent="0.2">
      <c r="A4689" s="50"/>
      <c r="B4689" s="50"/>
      <c r="C4689" s="50"/>
      <c r="D4689" s="50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  <c r="BA4689" s="2"/>
      <c r="BB4689" s="2"/>
      <c r="BC4689" s="2"/>
      <c r="BD4689" s="2"/>
      <c r="BE4689" s="2"/>
      <c r="BF4689" s="2"/>
      <c r="BG4689" s="2"/>
      <c r="BH4689" s="2"/>
      <c r="BI4689" s="2"/>
      <c r="BJ4689" s="2"/>
      <c r="BK4689" s="2"/>
      <c r="BL4689" s="2"/>
      <c r="BM4689" s="2"/>
      <c r="BN4689" s="2"/>
      <c r="BO4689" s="2"/>
      <c r="BP4689" s="2"/>
      <c r="BQ4689" s="2"/>
      <c r="BR4689" s="2"/>
      <c r="BS4689" s="2"/>
      <c r="BT4689" s="2"/>
      <c r="BU4689" s="2"/>
      <c r="BV4689" s="2"/>
      <c r="BW4689" s="2"/>
      <c r="BX4689" s="2"/>
      <c r="BY4689" s="2"/>
      <c r="BZ4689" s="2"/>
      <c r="CA4689" s="2"/>
      <c r="CB4689" s="2"/>
      <c r="CC4689" s="2"/>
      <c r="CD4689" s="2"/>
    </row>
    <row r="4690" spans="1:82" x14ac:dyDescent="0.2">
      <c r="A4690" s="50"/>
      <c r="B4690" s="50"/>
      <c r="C4690" s="50"/>
      <c r="D4690" s="50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  <c r="BA4690" s="2"/>
      <c r="BB4690" s="2"/>
      <c r="BC4690" s="2"/>
      <c r="BD4690" s="2"/>
      <c r="BE4690" s="2"/>
      <c r="BF4690" s="2"/>
      <c r="BG4690" s="2"/>
      <c r="BH4690" s="2"/>
      <c r="BI4690" s="2"/>
      <c r="BJ4690" s="2"/>
      <c r="BK4690" s="2"/>
      <c r="BL4690" s="2"/>
      <c r="BM4690" s="2"/>
      <c r="BN4690" s="2"/>
      <c r="BO4690" s="2"/>
      <c r="BP4690" s="2"/>
      <c r="BQ4690" s="2"/>
      <c r="BR4690" s="2"/>
      <c r="BS4690" s="2"/>
      <c r="BT4690" s="2"/>
      <c r="BU4690" s="2"/>
      <c r="BV4690" s="2"/>
      <c r="BW4690" s="2"/>
      <c r="BX4690" s="2"/>
      <c r="BY4690" s="2"/>
      <c r="BZ4690" s="2"/>
      <c r="CA4690" s="2"/>
      <c r="CB4690" s="2"/>
      <c r="CC4690" s="2"/>
      <c r="CD4690" s="2"/>
    </row>
    <row r="4691" spans="1:82" x14ac:dyDescent="0.2">
      <c r="A4691" s="50"/>
      <c r="B4691" s="50"/>
      <c r="C4691" s="50"/>
      <c r="D4691" s="50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2"/>
      <c r="BD4691" s="2"/>
      <c r="BE4691" s="2"/>
      <c r="BF4691" s="2"/>
      <c r="BG4691" s="2"/>
      <c r="BH4691" s="2"/>
      <c r="BI4691" s="2"/>
      <c r="BJ4691" s="2"/>
      <c r="BK4691" s="2"/>
      <c r="BL4691" s="2"/>
      <c r="BM4691" s="2"/>
      <c r="BN4691" s="2"/>
      <c r="BO4691" s="2"/>
      <c r="BP4691" s="2"/>
      <c r="BQ4691" s="2"/>
      <c r="BR4691" s="2"/>
      <c r="BS4691" s="2"/>
      <c r="BT4691" s="2"/>
      <c r="BU4691" s="2"/>
      <c r="BV4691" s="2"/>
      <c r="BW4691" s="2"/>
      <c r="BX4691" s="2"/>
      <c r="BY4691" s="2"/>
      <c r="BZ4691" s="2"/>
      <c r="CA4691" s="2"/>
      <c r="CB4691" s="2"/>
      <c r="CC4691" s="2"/>
      <c r="CD4691" s="2"/>
    </row>
    <row r="4692" spans="1:82" x14ac:dyDescent="0.2">
      <c r="A4692" s="50"/>
      <c r="B4692" s="50"/>
      <c r="C4692" s="50"/>
      <c r="D4692" s="50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  <c r="BA4692" s="2"/>
      <c r="BB4692" s="2"/>
      <c r="BC4692" s="2"/>
      <c r="BD4692" s="2"/>
      <c r="BE4692" s="2"/>
      <c r="BF4692" s="2"/>
      <c r="BG4692" s="2"/>
      <c r="BH4692" s="2"/>
      <c r="BI4692" s="2"/>
      <c r="BJ4692" s="2"/>
      <c r="BK4692" s="2"/>
      <c r="BL4692" s="2"/>
      <c r="BM4692" s="2"/>
      <c r="BN4692" s="2"/>
      <c r="BO4692" s="2"/>
      <c r="BP4692" s="2"/>
      <c r="BQ4692" s="2"/>
      <c r="BR4692" s="2"/>
      <c r="BS4692" s="2"/>
      <c r="BT4692" s="2"/>
      <c r="BU4692" s="2"/>
      <c r="BV4692" s="2"/>
      <c r="BW4692" s="2"/>
      <c r="BX4692" s="2"/>
      <c r="BY4692" s="2"/>
      <c r="BZ4692" s="2"/>
      <c r="CA4692" s="2"/>
      <c r="CB4692" s="2"/>
      <c r="CC4692" s="2"/>
      <c r="CD4692" s="2"/>
    </row>
    <row r="4693" spans="1:82" x14ac:dyDescent="0.2">
      <c r="A4693" s="50"/>
      <c r="B4693" s="50"/>
      <c r="C4693" s="50"/>
      <c r="D4693" s="50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  <c r="BA4693" s="2"/>
      <c r="BB4693" s="2"/>
      <c r="BC4693" s="2"/>
      <c r="BD4693" s="2"/>
      <c r="BE4693" s="2"/>
      <c r="BF4693" s="2"/>
      <c r="BG4693" s="2"/>
      <c r="BH4693" s="2"/>
      <c r="BI4693" s="2"/>
      <c r="BJ4693" s="2"/>
      <c r="BK4693" s="2"/>
      <c r="BL4693" s="2"/>
      <c r="BM4693" s="2"/>
      <c r="BN4693" s="2"/>
      <c r="BO4693" s="2"/>
      <c r="BP4693" s="2"/>
      <c r="BQ4693" s="2"/>
      <c r="BR4693" s="2"/>
      <c r="BS4693" s="2"/>
      <c r="BT4693" s="2"/>
      <c r="BU4693" s="2"/>
      <c r="BV4693" s="2"/>
      <c r="BW4693" s="2"/>
      <c r="BX4693" s="2"/>
      <c r="BY4693" s="2"/>
      <c r="BZ4693" s="2"/>
      <c r="CA4693" s="2"/>
      <c r="CB4693" s="2"/>
      <c r="CC4693" s="2"/>
      <c r="CD4693" s="2"/>
    </row>
    <row r="4694" spans="1:82" x14ac:dyDescent="0.2">
      <c r="A4694" s="50"/>
      <c r="B4694" s="50"/>
      <c r="C4694" s="50"/>
      <c r="D4694" s="50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  <c r="BA4694" s="2"/>
      <c r="BB4694" s="2"/>
      <c r="BC4694" s="2"/>
      <c r="BD4694" s="2"/>
      <c r="BE4694" s="2"/>
      <c r="BF4694" s="2"/>
      <c r="BG4694" s="2"/>
      <c r="BH4694" s="2"/>
      <c r="BI4694" s="2"/>
      <c r="BJ4694" s="2"/>
      <c r="BK4694" s="2"/>
      <c r="BL4694" s="2"/>
      <c r="BM4694" s="2"/>
      <c r="BN4694" s="2"/>
      <c r="BO4694" s="2"/>
      <c r="BP4694" s="2"/>
      <c r="BQ4694" s="2"/>
      <c r="BR4694" s="2"/>
      <c r="BS4694" s="2"/>
      <c r="BT4694" s="2"/>
      <c r="BU4694" s="2"/>
      <c r="BV4694" s="2"/>
      <c r="BW4694" s="2"/>
      <c r="BX4694" s="2"/>
      <c r="BY4694" s="2"/>
      <c r="BZ4694" s="2"/>
      <c r="CA4694" s="2"/>
      <c r="CB4694" s="2"/>
      <c r="CC4694" s="2"/>
      <c r="CD4694" s="2"/>
    </row>
    <row r="4695" spans="1:82" x14ac:dyDescent="0.2">
      <c r="A4695" s="50"/>
      <c r="B4695" s="50"/>
      <c r="C4695" s="50"/>
      <c r="D4695" s="50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  <c r="BA4695" s="2"/>
      <c r="BB4695" s="2"/>
      <c r="BC4695" s="2"/>
      <c r="BD4695" s="2"/>
      <c r="BE4695" s="2"/>
      <c r="BF4695" s="2"/>
      <c r="BG4695" s="2"/>
      <c r="BH4695" s="2"/>
      <c r="BI4695" s="2"/>
      <c r="BJ4695" s="2"/>
      <c r="BK4695" s="2"/>
      <c r="BL4695" s="2"/>
      <c r="BM4695" s="2"/>
      <c r="BN4695" s="2"/>
      <c r="BO4695" s="2"/>
      <c r="BP4695" s="2"/>
      <c r="BQ4695" s="2"/>
      <c r="BR4695" s="2"/>
      <c r="BS4695" s="2"/>
      <c r="BT4695" s="2"/>
      <c r="BU4695" s="2"/>
      <c r="BV4695" s="2"/>
      <c r="BW4695" s="2"/>
      <c r="BX4695" s="2"/>
      <c r="BY4695" s="2"/>
      <c r="BZ4695" s="2"/>
      <c r="CA4695" s="2"/>
      <c r="CB4695" s="2"/>
      <c r="CC4695" s="2"/>
      <c r="CD4695" s="2"/>
    </row>
    <row r="4696" spans="1:82" x14ac:dyDescent="0.2">
      <c r="A4696" s="50"/>
      <c r="B4696" s="50"/>
      <c r="C4696" s="50"/>
      <c r="D4696" s="50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  <c r="BA4696" s="2"/>
      <c r="BB4696" s="2"/>
      <c r="BC4696" s="2"/>
      <c r="BD4696" s="2"/>
      <c r="BE4696" s="2"/>
      <c r="BF4696" s="2"/>
      <c r="BG4696" s="2"/>
      <c r="BH4696" s="2"/>
      <c r="BI4696" s="2"/>
      <c r="BJ4696" s="2"/>
      <c r="BK4696" s="2"/>
      <c r="BL4696" s="2"/>
      <c r="BM4696" s="2"/>
      <c r="BN4696" s="2"/>
      <c r="BO4696" s="2"/>
      <c r="BP4696" s="2"/>
      <c r="BQ4696" s="2"/>
      <c r="BR4696" s="2"/>
      <c r="BS4696" s="2"/>
      <c r="BT4696" s="2"/>
      <c r="BU4696" s="2"/>
      <c r="BV4696" s="2"/>
      <c r="BW4696" s="2"/>
      <c r="BX4696" s="2"/>
      <c r="BY4696" s="2"/>
      <c r="BZ4696" s="2"/>
      <c r="CA4696" s="2"/>
      <c r="CB4696" s="2"/>
      <c r="CC4696" s="2"/>
      <c r="CD4696" s="2"/>
    </row>
    <row r="4697" spans="1:82" x14ac:dyDescent="0.2">
      <c r="A4697" s="50"/>
      <c r="B4697" s="50"/>
      <c r="C4697" s="50"/>
      <c r="D4697" s="50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  <c r="BA4697" s="2"/>
      <c r="BB4697" s="2"/>
      <c r="BC4697" s="2"/>
      <c r="BD4697" s="2"/>
      <c r="BE4697" s="2"/>
      <c r="BF4697" s="2"/>
      <c r="BG4697" s="2"/>
      <c r="BH4697" s="2"/>
      <c r="BI4697" s="2"/>
      <c r="BJ4697" s="2"/>
      <c r="BK4697" s="2"/>
      <c r="BL4697" s="2"/>
      <c r="BM4697" s="2"/>
      <c r="BN4697" s="2"/>
      <c r="BO4697" s="2"/>
      <c r="BP4697" s="2"/>
      <c r="BQ4697" s="2"/>
      <c r="BR4697" s="2"/>
      <c r="BS4697" s="2"/>
      <c r="BT4697" s="2"/>
      <c r="BU4697" s="2"/>
      <c r="BV4697" s="2"/>
      <c r="BW4697" s="2"/>
      <c r="BX4697" s="2"/>
      <c r="BY4697" s="2"/>
      <c r="BZ4697" s="2"/>
      <c r="CA4697" s="2"/>
      <c r="CB4697" s="2"/>
      <c r="CC4697" s="2"/>
      <c r="CD4697" s="2"/>
    </row>
    <row r="4698" spans="1:82" x14ac:dyDescent="0.2">
      <c r="A4698" s="50"/>
      <c r="B4698" s="50"/>
      <c r="C4698" s="50"/>
      <c r="D4698" s="50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  <c r="BA4698" s="2"/>
      <c r="BB4698" s="2"/>
      <c r="BC4698" s="2"/>
      <c r="BD4698" s="2"/>
      <c r="BE4698" s="2"/>
      <c r="BF4698" s="2"/>
      <c r="BG4698" s="2"/>
      <c r="BH4698" s="2"/>
      <c r="BI4698" s="2"/>
      <c r="BJ4698" s="2"/>
      <c r="BK4698" s="2"/>
      <c r="BL4698" s="2"/>
      <c r="BM4698" s="2"/>
      <c r="BN4698" s="2"/>
      <c r="BO4698" s="2"/>
      <c r="BP4698" s="2"/>
      <c r="BQ4698" s="2"/>
      <c r="BR4698" s="2"/>
      <c r="BS4698" s="2"/>
      <c r="BT4698" s="2"/>
      <c r="BU4698" s="2"/>
      <c r="BV4698" s="2"/>
      <c r="BW4698" s="2"/>
      <c r="BX4698" s="2"/>
      <c r="BY4698" s="2"/>
      <c r="BZ4698" s="2"/>
      <c r="CA4698" s="2"/>
      <c r="CB4698" s="2"/>
      <c r="CC4698" s="2"/>
      <c r="CD4698" s="2"/>
    </row>
    <row r="4699" spans="1:82" x14ac:dyDescent="0.2">
      <c r="A4699" s="50"/>
      <c r="B4699" s="50"/>
      <c r="C4699" s="50"/>
      <c r="D4699" s="50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  <c r="BA4699" s="2"/>
      <c r="BB4699" s="2"/>
      <c r="BC4699" s="2"/>
      <c r="BD4699" s="2"/>
      <c r="BE4699" s="2"/>
      <c r="BF4699" s="2"/>
      <c r="BG4699" s="2"/>
      <c r="BH4699" s="2"/>
      <c r="BI4699" s="2"/>
      <c r="BJ4699" s="2"/>
      <c r="BK4699" s="2"/>
      <c r="BL4699" s="2"/>
      <c r="BM4699" s="2"/>
      <c r="BN4699" s="2"/>
      <c r="BO4699" s="2"/>
      <c r="BP4699" s="2"/>
      <c r="BQ4699" s="2"/>
      <c r="BR4699" s="2"/>
      <c r="BS4699" s="2"/>
      <c r="BT4699" s="2"/>
      <c r="BU4699" s="2"/>
      <c r="BV4699" s="2"/>
      <c r="BW4699" s="2"/>
      <c r="BX4699" s="2"/>
      <c r="BY4699" s="2"/>
      <c r="BZ4699" s="2"/>
      <c r="CA4699" s="2"/>
      <c r="CB4699" s="2"/>
      <c r="CC4699" s="2"/>
      <c r="CD4699" s="2"/>
    </row>
    <row r="4700" spans="1:82" x14ac:dyDescent="0.2">
      <c r="A4700" s="50"/>
      <c r="B4700" s="50"/>
      <c r="C4700" s="50"/>
      <c r="D4700" s="50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  <c r="BA4700" s="2"/>
      <c r="BB4700" s="2"/>
      <c r="BC4700" s="2"/>
      <c r="BD4700" s="2"/>
      <c r="BE4700" s="2"/>
      <c r="BF4700" s="2"/>
      <c r="BG4700" s="2"/>
      <c r="BH4700" s="2"/>
      <c r="BI4700" s="2"/>
      <c r="BJ4700" s="2"/>
      <c r="BK4700" s="2"/>
      <c r="BL4700" s="2"/>
      <c r="BM4700" s="2"/>
      <c r="BN4700" s="2"/>
      <c r="BO4700" s="2"/>
      <c r="BP4700" s="2"/>
      <c r="BQ4700" s="2"/>
      <c r="BR4700" s="2"/>
      <c r="BS4700" s="2"/>
      <c r="BT4700" s="2"/>
      <c r="BU4700" s="2"/>
      <c r="BV4700" s="2"/>
      <c r="BW4700" s="2"/>
      <c r="BX4700" s="2"/>
      <c r="BY4700" s="2"/>
      <c r="BZ4700" s="2"/>
      <c r="CA4700" s="2"/>
      <c r="CB4700" s="2"/>
      <c r="CC4700" s="2"/>
      <c r="CD4700" s="2"/>
    </row>
    <row r="4701" spans="1:82" x14ac:dyDescent="0.2">
      <c r="A4701" s="50"/>
      <c r="B4701" s="50"/>
      <c r="C4701" s="50"/>
      <c r="D4701" s="50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  <c r="BA4701" s="2"/>
      <c r="BB4701" s="2"/>
      <c r="BC4701" s="2"/>
      <c r="BD4701" s="2"/>
      <c r="BE4701" s="2"/>
      <c r="BF4701" s="2"/>
      <c r="BG4701" s="2"/>
      <c r="BH4701" s="2"/>
      <c r="BI4701" s="2"/>
      <c r="BJ4701" s="2"/>
      <c r="BK4701" s="2"/>
      <c r="BL4701" s="2"/>
      <c r="BM4701" s="2"/>
      <c r="BN4701" s="2"/>
      <c r="BO4701" s="2"/>
      <c r="BP4701" s="2"/>
      <c r="BQ4701" s="2"/>
      <c r="BR4701" s="2"/>
      <c r="BS4701" s="2"/>
      <c r="BT4701" s="2"/>
      <c r="BU4701" s="2"/>
      <c r="BV4701" s="2"/>
      <c r="BW4701" s="2"/>
      <c r="BX4701" s="2"/>
      <c r="BY4701" s="2"/>
      <c r="BZ4701" s="2"/>
      <c r="CA4701" s="2"/>
      <c r="CB4701" s="2"/>
      <c r="CC4701" s="2"/>
      <c r="CD4701" s="2"/>
    </row>
    <row r="4702" spans="1:82" x14ac:dyDescent="0.2">
      <c r="A4702" s="50"/>
      <c r="B4702" s="50"/>
      <c r="C4702" s="50"/>
      <c r="D4702" s="50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  <c r="BA4702" s="2"/>
      <c r="BB4702" s="2"/>
      <c r="BC4702" s="2"/>
      <c r="BD4702" s="2"/>
      <c r="BE4702" s="2"/>
      <c r="BF4702" s="2"/>
      <c r="BG4702" s="2"/>
      <c r="BH4702" s="2"/>
      <c r="BI4702" s="2"/>
      <c r="BJ4702" s="2"/>
      <c r="BK4702" s="2"/>
      <c r="BL4702" s="2"/>
      <c r="BM4702" s="2"/>
      <c r="BN4702" s="2"/>
      <c r="BO4702" s="2"/>
      <c r="BP4702" s="2"/>
      <c r="BQ4702" s="2"/>
      <c r="BR4702" s="2"/>
      <c r="BS4702" s="2"/>
      <c r="BT4702" s="2"/>
      <c r="BU4702" s="2"/>
      <c r="BV4702" s="2"/>
      <c r="BW4702" s="2"/>
      <c r="BX4702" s="2"/>
      <c r="BY4702" s="2"/>
      <c r="BZ4702" s="2"/>
      <c r="CA4702" s="2"/>
      <c r="CB4702" s="2"/>
      <c r="CC4702" s="2"/>
      <c r="CD4702" s="2"/>
    </row>
    <row r="4703" spans="1:82" x14ac:dyDescent="0.2">
      <c r="A4703" s="50"/>
      <c r="B4703" s="50"/>
      <c r="C4703" s="50"/>
      <c r="D4703" s="50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  <c r="AY4703" s="2"/>
      <c r="AZ4703" s="2"/>
      <c r="BA4703" s="2"/>
      <c r="BB4703" s="2"/>
      <c r="BC4703" s="2"/>
      <c r="BD4703" s="2"/>
      <c r="BE4703" s="2"/>
      <c r="BF4703" s="2"/>
      <c r="BG4703" s="2"/>
      <c r="BH4703" s="2"/>
      <c r="BI4703" s="2"/>
      <c r="BJ4703" s="2"/>
      <c r="BK4703" s="2"/>
      <c r="BL4703" s="2"/>
      <c r="BM4703" s="2"/>
      <c r="BN4703" s="2"/>
      <c r="BO4703" s="2"/>
      <c r="BP4703" s="2"/>
      <c r="BQ4703" s="2"/>
      <c r="BR4703" s="2"/>
      <c r="BS4703" s="2"/>
      <c r="BT4703" s="2"/>
      <c r="BU4703" s="2"/>
      <c r="BV4703" s="2"/>
      <c r="BW4703" s="2"/>
      <c r="BX4703" s="2"/>
      <c r="BY4703" s="2"/>
      <c r="BZ4703" s="2"/>
      <c r="CA4703" s="2"/>
      <c r="CB4703" s="2"/>
      <c r="CC4703" s="2"/>
      <c r="CD4703" s="2"/>
    </row>
    <row r="4704" spans="1:82" x14ac:dyDescent="0.2">
      <c r="A4704" s="50"/>
      <c r="B4704" s="50"/>
      <c r="C4704" s="50"/>
      <c r="D4704" s="50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  <c r="BA4704" s="2"/>
      <c r="BB4704" s="2"/>
      <c r="BC4704" s="2"/>
      <c r="BD4704" s="2"/>
      <c r="BE4704" s="2"/>
      <c r="BF4704" s="2"/>
      <c r="BG4704" s="2"/>
      <c r="BH4704" s="2"/>
      <c r="BI4704" s="2"/>
      <c r="BJ4704" s="2"/>
      <c r="BK4704" s="2"/>
      <c r="BL4704" s="2"/>
      <c r="BM4704" s="2"/>
      <c r="BN4704" s="2"/>
      <c r="BO4704" s="2"/>
      <c r="BP4704" s="2"/>
      <c r="BQ4704" s="2"/>
      <c r="BR4704" s="2"/>
      <c r="BS4704" s="2"/>
      <c r="BT4704" s="2"/>
      <c r="BU4704" s="2"/>
      <c r="BV4704" s="2"/>
      <c r="BW4704" s="2"/>
      <c r="BX4704" s="2"/>
      <c r="BY4704" s="2"/>
      <c r="BZ4704" s="2"/>
      <c r="CA4704" s="2"/>
      <c r="CB4704" s="2"/>
      <c r="CC4704" s="2"/>
      <c r="CD4704" s="2"/>
    </row>
    <row r="4705" spans="1:82" x14ac:dyDescent="0.2">
      <c r="A4705" s="50"/>
      <c r="B4705" s="50"/>
      <c r="C4705" s="50"/>
      <c r="D4705" s="50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  <c r="BA4705" s="2"/>
      <c r="BB4705" s="2"/>
      <c r="BC4705" s="2"/>
      <c r="BD4705" s="2"/>
      <c r="BE4705" s="2"/>
      <c r="BF4705" s="2"/>
      <c r="BG4705" s="2"/>
      <c r="BH4705" s="2"/>
      <c r="BI4705" s="2"/>
      <c r="BJ4705" s="2"/>
      <c r="BK4705" s="2"/>
      <c r="BL4705" s="2"/>
      <c r="BM4705" s="2"/>
      <c r="BN4705" s="2"/>
      <c r="BO4705" s="2"/>
      <c r="BP4705" s="2"/>
      <c r="BQ4705" s="2"/>
      <c r="BR4705" s="2"/>
      <c r="BS4705" s="2"/>
      <c r="BT4705" s="2"/>
      <c r="BU4705" s="2"/>
      <c r="BV4705" s="2"/>
      <c r="BW4705" s="2"/>
      <c r="BX4705" s="2"/>
      <c r="BY4705" s="2"/>
      <c r="BZ4705" s="2"/>
      <c r="CA4705" s="2"/>
      <c r="CB4705" s="2"/>
      <c r="CC4705" s="2"/>
      <c r="CD4705" s="2"/>
    </row>
    <row r="4706" spans="1:82" x14ac:dyDescent="0.2">
      <c r="A4706" s="50"/>
      <c r="B4706" s="50"/>
      <c r="C4706" s="50"/>
      <c r="D4706" s="50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2"/>
      <c r="BD4706" s="2"/>
      <c r="BE4706" s="2"/>
      <c r="BF4706" s="2"/>
      <c r="BG4706" s="2"/>
      <c r="BH4706" s="2"/>
      <c r="BI4706" s="2"/>
      <c r="BJ4706" s="2"/>
      <c r="BK4706" s="2"/>
      <c r="BL4706" s="2"/>
      <c r="BM4706" s="2"/>
      <c r="BN4706" s="2"/>
      <c r="BO4706" s="2"/>
      <c r="BP4706" s="2"/>
      <c r="BQ4706" s="2"/>
      <c r="BR4706" s="2"/>
      <c r="BS4706" s="2"/>
      <c r="BT4706" s="2"/>
      <c r="BU4706" s="2"/>
      <c r="BV4706" s="2"/>
      <c r="BW4706" s="2"/>
      <c r="BX4706" s="2"/>
      <c r="BY4706" s="2"/>
      <c r="BZ4706" s="2"/>
      <c r="CA4706" s="2"/>
      <c r="CB4706" s="2"/>
      <c r="CC4706" s="2"/>
      <c r="CD4706" s="2"/>
    </row>
    <row r="4707" spans="1:82" x14ac:dyDescent="0.2">
      <c r="A4707" s="50"/>
      <c r="B4707" s="50"/>
      <c r="C4707" s="50"/>
      <c r="D4707" s="50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  <c r="BA4707" s="2"/>
      <c r="BB4707" s="2"/>
      <c r="BC4707" s="2"/>
      <c r="BD4707" s="2"/>
      <c r="BE4707" s="2"/>
      <c r="BF4707" s="2"/>
      <c r="BG4707" s="2"/>
      <c r="BH4707" s="2"/>
      <c r="BI4707" s="2"/>
      <c r="BJ4707" s="2"/>
      <c r="BK4707" s="2"/>
      <c r="BL4707" s="2"/>
      <c r="BM4707" s="2"/>
      <c r="BN4707" s="2"/>
      <c r="BO4707" s="2"/>
      <c r="BP4707" s="2"/>
      <c r="BQ4707" s="2"/>
      <c r="BR4707" s="2"/>
      <c r="BS4707" s="2"/>
      <c r="BT4707" s="2"/>
      <c r="BU4707" s="2"/>
      <c r="BV4707" s="2"/>
      <c r="BW4707" s="2"/>
      <c r="BX4707" s="2"/>
      <c r="BY4707" s="2"/>
      <c r="BZ4707" s="2"/>
      <c r="CA4707" s="2"/>
      <c r="CB4707" s="2"/>
      <c r="CC4707" s="2"/>
      <c r="CD4707" s="2"/>
    </row>
    <row r="4708" spans="1:82" x14ac:dyDescent="0.2">
      <c r="A4708" s="50"/>
      <c r="B4708" s="50"/>
      <c r="C4708" s="50"/>
      <c r="D4708" s="50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2"/>
      <c r="BD4708" s="2"/>
      <c r="BE4708" s="2"/>
      <c r="BF4708" s="2"/>
      <c r="BG4708" s="2"/>
      <c r="BH4708" s="2"/>
      <c r="BI4708" s="2"/>
      <c r="BJ4708" s="2"/>
      <c r="BK4708" s="2"/>
      <c r="BL4708" s="2"/>
      <c r="BM4708" s="2"/>
      <c r="BN4708" s="2"/>
      <c r="BO4708" s="2"/>
      <c r="BP4708" s="2"/>
      <c r="BQ4708" s="2"/>
      <c r="BR4708" s="2"/>
      <c r="BS4708" s="2"/>
      <c r="BT4708" s="2"/>
      <c r="BU4708" s="2"/>
      <c r="BV4708" s="2"/>
      <c r="BW4708" s="2"/>
      <c r="BX4708" s="2"/>
      <c r="BY4708" s="2"/>
      <c r="BZ4708" s="2"/>
      <c r="CA4708" s="2"/>
      <c r="CB4708" s="2"/>
      <c r="CC4708" s="2"/>
      <c r="CD4708" s="2"/>
    </row>
    <row r="4709" spans="1:82" x14ac:dyDescent="0.2">
      <c r="A4709" s="50"/>
      <c r="B4709" s="50"/>
      <c r="C4709" s="50"/>
      <c r="D4709" s="50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  <c r="AY4709" s="2"/>
      <c r="AZ4709" s="2"/>
      <c r="BA4709" s="2"/>
      <c r="BB4709" s="2"/>
      <c r="BC4709" s="2"/>
      <c r="BD4709" s="2"/>
      <c r="BE4709" s="2"/>
      <c r="BF4709" s="2"/>
      <c r="BG4709" s="2"/>
      <c r="BH4709" s="2"/>
      <c r="BI4709" s="2"/>
      <c r="BJ4709" s="2"/>
      <c r="BK4709" s="2"/>
      <c r="BL4709" s="2"/>
      <c r="BM4709" s="2"/>
      <c r="BN4709" s="2"/>
      <c r="BO4709" s="2"/>
      <c r="BP4709" s="2"/>
      <c r="BQ4709" s="2"/>
      <c r="BR4709" s="2"/>
      <c r="BS4709" s="2"/>
      <c r="BT4709" s="2"/>
      <c r="BU4709" s="2"/>
      <c r="BV4709" s="2"/>
      <c r="BW4709" s="2"/>
      <c r="BX4709" s="2"/>
      <c r="BY4709" s="2"/>
      <c r="BZ4709" s="2"/>
      <c r="CA4709" s="2"/>
      <c r="CB4709" s="2"/>
      <c r="CC4709" s="2"/>
      <c r="CD4709" s="2"/>
    </row>
    <row r="4710" spans="1:82" x14ac:dyDescent="0.2">
      <c r="A4710" s="50"/>
      <c r="B4710" s="50"/>
      <c r="C4710" s="50"/>
      <c r="D4710" s="50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  <c r="BA4710" s="2"/>
      <c r="BB4710" s="2"/>
      <c r="BC4710" s="2"/>
      <c r="BD4710" s="2"/>
      <c r="BE4710" s="2"/>
      <c r="BF4710" s="2"/>
      <c r="BG4710" s="2"/>
      <c r="BH4710" s="2"/>
      <c r="BI4710" s="2"/>
      <c r="BJ4710" s="2"/>
      <c r="BK4710" s="2"/>
      <c r="BL4710" s="2"/>
      <c r="BM4710" s="2"/>
      <c r="BN4710" s="2"/>
      <c r="BO4710" s="2"/>
      <c r="BP4710" s="2"/>
      <c r="BQ4710" s="2"/>
      <c r="BR4710" s="2"/>
      <c r="BS4710" s="2"/>
      <c r="BT4710" s="2"/>
      <c r="BU4710" s="2"/>
      <c r="BV4710" s="2"/>
      <c r="BW4710" s="2"/>
      <c r="BX4710" s="2"/>
      <c r="BY4710" s="2"/>
      <c r="BZ4710" s="2"/>
      <c r="CA4710" s="2"/>
      <c r="CB4710" s="2"/>
      <c r="CC4710" s="2"/>
      <c r="CD4710" s="2"/>
    </row>
    <row r="4711" spans="1:82" x14ac:dyDescent="0.2">
      <c r="A4711" s="50"/>
      <c r="B4711" s="50"/>
      <c r="C4711" s="50"/>
      <c r="D4711" s="50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  <c r="AY4711" s="2"/>
      <c r="AZ4711" s="2"/>
      <c r="BA4711" s="2"/>
      <c r="BB4711" s="2"/>
      <c r="BC4711" s="2"/>
      <c r="BD4711" s="2"/>
      <c r="BE4711" s="2"/>
      <c r="BF4711" s="2"/>
      <c r="BG4711" s="2"/>
      <c r="BH4711" s="2"/>
      <c r="BI4711" s="2"/>
      <c r="BJ4711" s="2"/>
      <c r="BK4711" s="2"/>
      <c r="BL4711" s="2"/>
      <c r="BM4711" s="2"/>
      <c r="BN4711" s="2"/>
      <c r="BO4711" s="2"/>
      <c r="BP4711" s="2"/>
      <c r="BQ4711" s="2"/>
      <c r="BR4711" s="2"/>
      <c r="BS4711" s="2"/>
      <c r="BT4711" s="2"/>
      <c r="BU4711" s="2"/>
      <c r="BV4711" s="2"/>
      <c r="BW4711" s="2"/>
      <c r="BX4711" s="2"/>
      <c r="BY4711" s="2"/>
      <c r="BZ4711" s="2"/>
      <c r="CA4711" s="2"/>
      <c r="CB4711" s="2"/>
      <c r="CC4711" s="2"/>
      <c r="CD4711" s="2"/>
    </row>
    <row r="4712" spans="1:82" x14ac:dyDescent="0.2">
      <c r="A4712" s="50"/>
      <c r="B4712" s="50"/>
      <c r="C4712" s="50"/>
      <c r="D4712" s="50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  <c r="BA4712" s="2"/>
      <c r="BB4712" s="2"/>
      <c r="BC4712" s="2"/>
      <c r="BD4712" s="2"/>
      <c r="BE4712" s="2"/>
      <c r="BF4712" s="2"/>
      <c r="BG4712" s="2"/>
      <c r="BH4712" s="2"/>
      <c r="BI4712" s="2"/>
      <c r="BJ4712" s="2"/>
      <c r="BK4712" s="2"/>
      <c r="BL4712" s="2"/>
      <c r="BM4712" s="2"/>
      <c r="BN4712" s="2"/>
      <c r="BO4712" s="2"/>
      <c r="BP4712" s="2"/>
      <c r="BQ4712" s="2"/>
      <c r="BR4712" s="2"/>
      <c r="BS4712" s="2"/>
      <c r="BT4712" s="2"/>
      <c r="BU4712" s="2"/>
      <c r="BV4712" s="2"/>
      <c r="BW4712" s="2"/>
      <c r="BX4712" s="2"/>
      <c r="BY4712" s="2"/>
      <c r="BZ4712" s="2"/>
      <c r="CA4712" s="2"/>
      <c r="CB4712" s="2"/>
      <c r="CC4712" s="2"/>
      <c r="CD4712" s="2"/>
    </row>
    <row r="4713" spans="1:82" x14ac:dyDescent="0.2">
      <c r="A4713" s="50"/>
      <c r="B4713" s="50"/>
      <c r="C4713" s="50"/>
      <c r="D4713" s="50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  <c r="BA4713" s="2"/>
      <c r="BB4713" s="2"/>
      <c r="BC4713" s="2"/>
      <c r="BD4713" s="2"/>
      <c r="BE4713" s="2"/>
      <c r="BF4713" s="2"/>
      <c r="BG4713" s="2"/>
      <c r="BH4713" s="2"/>
      <c r="BI4713" s="2"/>
      <c r="BJ4713" s="2"/>
      <c r="BK4713" s="2"/>
      <c r="BL4713" s="2"/>
      <c r="BM4713" s="2"/>
      <c r="BN4713" s="2"/>
      <c r="BO4713" s="2"/>
      <c r="BP4713" s="2"/>
      <c r="BQ4713" s="2"/>
      <c r="BR4713" s="2"/>
      <c r="BS4713" s="2"/>
      <c r="BT4713" s="2"/>
      <c r="BU4713" s="2"/>
      <c r="BV4713" s="2"/>
      <c r="BW4713" s="2"/>
      <c r="BX4713" s="2"/>
      <c r="BY4713" s="2"/>
      <c r="BZ4713" s="2"/>
      <c r="CA4713" s="2"/>
      <c r="CB4713" s="2"/>
      <c r="CC4713" s="2"/>
      <c r="CD4713" s="2"/>
    </row>
    <row r="4714" spans="1:82" x14ac:dyDescent="0.2">
      <c r="A4714" s="50"/>
      <c r="B4714" s="50"/>
      <c r="C4714" s="50"/>
      <c r="D4714" s="50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  <c r="BA4714" s="2"/>
      <c r="BB4714" s="2"/>
      <c r="BC4714" s="2"/>
      <c r="BD4714" s="2"/>
      <c r="BE4714" s="2"/>
      <c r="BF4714" s="2"/>
      <c r="BG4714" s="2"/>
      <c r="BH4714" s="2"/>
      <c r="BI4714" s="2"/>
      <c r="BJ4714" s="2"/>
      <c r="BK4714" s="2"/>
      <c r="BL4714" s="2"/>
      <c r="BM4714" s="2"/>
      <c r="BN4714" s="2"/>
      <c r="BO4714" s="2"/>
      <c r="BP4714" s="2"/>
      <c r="BQ4714" s="2"/>
      <c r="BR4714" s="2"/>
      <c r="BS4714" s="2"/>
      <c r="BT4714" s="2"/>
      <c r="BU4714" s="2"/>
      <c r="BV4714" s="2"/>
      <c r="BW4714" s="2"/>
      <c r="BX4714" s="2"/>
      <c r="BY4714" s="2"/>
      <c r="BZ4714" s="2"/>
      <c r="CA4714" s="2"/>
      <c r="CB4714" s="2"/>
      <c r="CC4714" s="2"/>
      <c r="CD4714" s="2"/>
    </row>
    <row r="4715" spans="1:82" x14ac:dyDescent="0.2">
      <c r="A4715" s="50"/>
      <c r="B4715" s="50"/>
      <c r="C4715" s="50"/>
      <c r="D4715" s="50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  <c r="BA4715" s="2"/>
      <c r="BB4715" s="2"/>
      <c r="BC4715" s="2"/>
      <c r="BD4715" s="2"/>
      <c r="BE4715" s="2"/>
      <c r="BF4715" s="2"/>
      <c r="BG4715" s="2"/>
      <c r="BH4715" s="2"/>
      <c r="BI4715" s="2"/>
      <c r="BJ4715" s="2"/>
      <c r="BK4715" s="2"/>
      <c r="BL4715" s="2"/>
      <c r="BM4715" s="2"/>
      <c r="BN4715" s="2"/>
      <c r="BO4715" s="2"/>
      <c r="BP4715" s="2"/>
      <c r="BQ4715" s="2"/>
      <c r="BR4715" s="2"/>
      <c r="BS4715" s="2"/>
      <c r="BT4715" s="2"/>
      <c r="BU4715" s="2"/>
      <c r="BV4715" s="2"/>
      <c r="BW4715" s="2"/>
      <c r="BX4715" s="2"/>
      <c r="BY4715" s="2"/>
      <c r="BZ4715" s="2"/>
      <c r="CA4715" s="2"/>
      <c r="CB4715" s="2"/>
      <c r="CC4715" s="2"/>
      <c r="CD4715" s="2"/>
    </row>
    <row r="4716" spans="1:82" x14ac:dyDescent="0.2">
      <c r="A4716" s="50"/>
      <c r="B4716" s="50"/>
      <c r="C4716" s="50"/>
      <c r="D4716" s="50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  <c r="BA4716" s="2"/>
      <c r="BB4716" s="2"/>
      <c r="BC4716" s="2"/>
      <c r="BD4716" s="2"/>
      <c r="BE4716" s="2"/>
      <c r="BF4716" s="2"/>
      <c r="BG4716" s="2"/>
      <c r="BH4716" s="2"/>
      <c r="BI4716" s="2"/>
      <c r="BJ4716" s="2"/>
      <c r="BK4716" s="2"/>
      <c r="BL4716" s="2"/>
      <c r="BM4716" s="2"/>
      <c r="BN4716" s="2"/>
      <c r="BO4716" s="2"/>
      <c r="BP4716" s="2"/>
      <c r="BQ4716" s="2"/>
      <c r="BR4716" s="2"/>
      <c r="BS4716" s="2"/>
      <c r="BT4716" s="2"/>
      <c r="BU4716" s="2"/>
      <c r="BV4716" s="2"/>
      <c r="BW4716" s="2"/>
      <c r="BX4716" s="2"/>
      <c r="BY4716" s="2"/>
      <c r="BZ4716" s="2"/>
      <c r="CA4716" s="2"/>
      <c r="CB4716" s="2"/>
      <c r="CC4716" s="2"/>
      <c r="CD4716" s="2"/>
    </row>
    <row r="4717" spans="1:82" x14ac:dyDescent="0.2">
      <c r="A4717" s="50"/>
      <c r="B4717" s="50"/>
      <c r="C4717" s="50"/>
      <c r="D4717" s="50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  <c r="BA4717" s="2"/>
      <c r="BB4717" s="2"/>
      <c r="BC4717" s="2"/>
      <c r="BD4717" s="2"/>
      <c r="BE4717" s="2"/>
      <c r="BF4717" s="2"/>
      <c r="BG4717" s="2"/>
      <c r="BH4717" s="2"/>
      <c r="BI4717" s="2"/>
      <c r="BJ4717" s="2"/>
      <c r="BK4717" s="2"/>
      <c r="BL4717" s="2"/>
      <c r="BM4717" s="2"/>
      <c r="BN4717" s="2"/>
      <c r="BO4717" s="2"/>
      <c r="BP4717" s="2"/>
      <c r="BQ4717" s="2"/>
      <c r="BR4717" s="2"/>
      <c r="BS4717" s="2"/>
      <c r="BT4717" s="2"/>
      <c r="BU4717" s="2"/>
      <c r="BV4717" s="2"/>
      <c r="BW4717" s="2"/>
      <c r="BX4717" s="2"/>
      <c r="BY4717" s="2"/>
      <c r="BZ4717" s="2"/>
      <c r="CA4717" s="2"/>
      <c r="CB4717" s="2"/>
      <c r="CC4717" s="2"/>
      <c r="CD4717" s="2"/>
    </row>
    <row r="4718" spans="1:82" x14ac:dyDescent="0.2">
      <c r="A4718" s="50"/>
      <c r="B4718" s="50"/>
      <c r="C4718" s="50"/>
      <c r="D4718" s="50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  <c r="BA4718" s="2"/>
      <c r="BB4718" s="2"/>
      <c r="BC4718" s="2"/>
      <c r="BD4718" s="2"/>
      <c r="BE4718" s="2"/>
      <c r="BF4718" s="2"/>
      <c r="BG4718" s="2"/>
      <c r="BH4718" s="2"/>
      <c r="BI4718" s="2"/>
      <c r="BJ4718" s="2"/>
      <c r="BK4718" s="2"/>
      <c r="BL4718" s="2"/>
      <c r="BM4718" s="2"/>
      <c r="BN4718" s="2"/>
      <c r="BO4718" s="2"/>
      <c r="BP4718" s="2"/>
      <c r="BQ4718" s="2"/>
      <c r="BR4718" s="2"/>
      <c r="BS4718" s="2"/>
      <c r="BT4718" s="2"/>
      <c r="BU4718" s="2"/>
      <c r="BV4718" s="2"/>
      <c r="BW4718" s="2"/>
      <c r="BX4718" s="2"/>
      <c r="BY4718" s="2"/>
      <c r="BZ4718" s="2"/>
      <c r="CA4718" s="2"/>
      <c r="CB4718" s="2"/>
      <c r="CC4718" s="2"/>
      <c r="CD4718" s="2"/>
    </row>
    <row r="4719" spans="1:82" x14ac:dyDescent="0.2">
      <c r="A4719" s="50"/>
      <c r="B4719" s="50"/>
      <c r="C4719" s="50"/>
      <c r="D4719" s="50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  <c r="BA4719" s="2"/>
      <c r="BB4719" s="2"/>
      <c r="BC4719" s="2"/>
      <c r="BD4719" s="2"/>
      <c r="BE4719" s="2"/>
      <c r="BF4719" s="2"/>
      <c r="BG4719" s="2"/>
      <c r="BH4719" s="2"/>
      <c r="BI4719" s="2"/>
      <c r="BJ4719" s="2"/>
      <c r="BK4719" s="2"/>
      <c r="BL4719" s="2"/>
      <c r="BM4719" s="2"/>
      <c r="BN4719" s="2"/>
      <c r="BO4719" s="2"/>
      <c r="BP4719" s="2"/>
      <c r="BQ4719" s="2"/>
      <c r="BR4719" s="2"/>
      <c r="BS4719" s="2"/>
      <c r="BT4719" s="2"/>
      <c r="BU4719" s="2"/>
      <c r="BV4719" s="2"/>
      <c r="BW4719" s="2"/>
      <c r="BX4719" s="2"/>
      <c r="BY4719" s="2"/>
      <c r="BZ4719" s="2"/>
      <c r="CA4719" s="2"/>
      <c r="CB4719" s="2"/>
      <c r="CC4719" s="2"/>
      <c r="CD4719" s="2"/>
    </row>
    <row r="4720" spans="1:82" x14ac:dyDescent="0.2">
      <c r="A4720" s="50"/>
      <c r="B4720" s="50"/>
      <c r="C4720" s="50"/>
      <c r="D4720" s="50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2"/>
      <c r="BD4720" s="2"/>
      <c r="BE4720" s="2"/>
      <c r="BF4720" s="2"/>
      <c r="BG4720" s="2"/>
      <c r="BH4720" s="2"/>
      <c r="BI4720" s="2"/>
      <c r="BJ4720" s="2"/>
      <c r="BK4720" s="2"/>
      <c r="BL4720" s="2"/>
      <c r="BM4720" s="2"/>
      <c r="BN4720" s="2"/>
      <c r="BO4720" s="2"/>
      <c r="BP4720" s="2"/>
      <c r="BQ4720" s="2"/>
      <c r="BR4720" s="2"/>
      <c r="BS4720" s="2"/>
      <c r="BT4720" s="2"/>
      <c r="BU4720" s="2"/>
      <c r="BV4720" s="2"/>
      <c r="BW4720" s="2"/>
      <c r="BX4720" s="2"/>
      <c r="BY4720" s="2"/>
      <c r="BZ4720" s="2"/>
      <c r="CA4720" s="2"/>
      <c r="CB4720" s="2"/>
      <c r="CC4720" s="2"/>
      <c r="CD4720" s="2"/>
    </row>
    <row r="4721" spans="1:82" x14ac:dyDescent="0.2">
      <c r="A4721" s="50"/>
      <c r="B4721" s="50"/>
      <c r="C4721" s="50"/>
      <c r="D4721" s="50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  <c r="BA4721" s="2"/>
      <c r="BB4721" s="2"/>
      <c r="BC4721" s="2"/>
      <c r="BD4721" s="2"/>
      <c r="BE4721" s="2"/>
      <c r="BF4721" s="2"/>
      <c r="BG4721" s="2"/>
      <c r="BH4721" s="2"/>
      <c r="BI4721" s="2"/>
      <c r="BJ4721" s="2"/>
      <c r="BK4721" s="2"/>
      <c r="BL4721" s="2"/>
      <c r="BM4721" s="2"/>
      <c r="BN4721" s="2"/>
      <c r="BO4721" s="2"/>
      <c r="BP4721" s="2"/>
      <c r="BQ4721" s="2"/>
      <c r="BR4721" s="2"/>
      <c r="BS4721" s="2"/>
      <c r="BT4721" s="2"/>
      <c r="BU4721" s="2"/>
      <c r="BV4721" s="2"/>
      <c r="BW4721" s="2"/>
      <c r="BX4721" s="2"/>
      <c r="BY4721" s="2"/>
      <c r="BZ4721" s="2"/>
      <c r="CA4721" s="2"/>
      <c r="CB4721" s="2"/>
      <c r="CC4721" s="2"/>
      <c r="CD4721" s="2"/>
    </row>
    <row r="4722" spans="1:82" x14ac:dyDescent="0.2">
      <c r="A4722" s="50"/>
      <c r="B4722" s="50"/>
      <c r="C4722" s="50"/>
      <c r="D4722" s="50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  <c r="BA4722" s="2"/>
      <c r="BB4722" s="2"/>
      <c r="BC4722" s="2"/>
      <c r="BD4722" s="2"/>
      <c r="BE4722" s="2"/>
      <c r="BF4722" s="2"/>
      <c r="BG4722" s="2"/>
      <c r="BH4722" s="2"/>
      <c r="BI4722" s="2"/>
      <c r="BJ4722" s="2"/>
      <c r="BK4722" s="2"/>
      <c r="BL4722" s="2"/>
      <c r="BM4722" s="2"/>
      <c r="BN4722" s="2"/>
      <c r="BO4722" s="2"/>
      <c r="BP4722" s="2"/>
      <c r="BQ4722" s="2"/>
      <c r="BR4722" s="2"/>
      <c r="BS4722" s="2"/>
      <c r="BT4722" s="2"/>
      <c r="BU4722" s="2"/>
      <c r="BV4722" s="2"/>
      <c r="BW4722" s="2"/>
      <c r="BX4722" s="2"/>
      <c r="BY4722" s="2"/>
      <c r="BZ4722" s="2"/>
      <c r="CA4722" s="2"/>
      <c r="CB4722" s="2"/>
      <c r="CC4722" s="2"/>
      <c r="CD4722" s="2"/>
    </row>
    <row r="4723" spans="1:82" x14ac:dyDescent="0.2">
      <c r="A4723" s="50"/>
      <c r="B4723" s="50"/>
      <c r="C4723" s="50"/>
      <c r="D4723" s="50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  <c r="BA4723" s="2"/>
      <c r="BB4723" s="2"/>
      <c r="BC4723" s="2"/>
      <c r="BD4723" s="2"/>
      <c r="BE4723" s="2"/>
      <c r="BF4723" s="2"/>
      <c r="BG4723" s="2"/>
      <c r="BH4723" s="2"/>
      <c r="BI4723" s="2"/>
      <c r="BJ4723" s="2"/>
      <c r="BK4723" s="2"/>
      <c r="BL4723" s="2"/>
      <c r="BM4723" s="2"/>
      <c r="BN4723" s="2"/>
      <c r="BO4723" s="2"/>
      <c r="BP4723" s="2"/>
      <c r="BQ4723" s="2"/>
      <c r="BR4723" s="2"/>
      <c r="BS4723" s="2"/>
      <c r="BT4723" s="2"/>
      <c r="BU4723" s="2"/>
      <c r="BV4723" s="2"/>
      <c r="BW4723" s="2"/>
      <c r="BX4723" s="2"/>
      <c r="BY4723" s="2"/>
      <c r="BZ4723" s="2"/>
      <c r="CA4723" s="2"/>
      <c r="CB4723" s="2"/>
      <c r="CC4723" s="2"/>
      <c r="CD4723" s="2"/>
    </row>
    <row r="4724" spans="1:82" x14ac:dyDescent="0.2">
      <c r="A4724" s="50"/>
      <c r="B4724" s="50"/>
      <c r="C4724" s="50"/>
      <c r="D4724" s="50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  <c r="BA4724" s="2"/>
      <c r="BB4724" s="2"/>
      <c r="BC4724" s="2"/>
      <c r="BD4724" s="2"/>
      <c r="BE4724" s="2"/>
      <c r="BF4724" s="2"/>
      <c r="BG4724" s="2"/>
      <c r="BH4724" s="2"/>
      <c r="BI4724" s="2"/>
      <c r="BJ4724" s="2"/>
      <c r="BK4724" s="2"/>
      <c r="BL4724" s="2"/>
      <c r="BM4724" s="2"/>
      <c r="BN4724" s="2"/>
      <c r="BO4724" s="2"/>
      <c r="BP4724" s="2"/>
      <c r="BQ4724" s="2"/>
      <c r="BR4724" s="2"/>
      <c r="BS4724" s="2"/>
      <c r="BT4724" s="2"/>
      <c r="BU4724" s="2"/>
      <c r="BV4724" s="2"/>
      <c r="BW4724" s="2"/>
      <c r="BX4724" s="2"/>
      <c r="BY4724" s="2"/>
      <c r="BZ4724" s="2"/>
      <c r="CA4724" s="2"/>
      <c r="CB4724" s="2"/>
      <c r="CC4724" s="2"/>
      <c r="CD4724" s="2"/>
    </row>
    <row r="4725" spans="1:82" x14ac:dyDescent="0.2">
      <c r="A4725" s="50"/>
      <c r="B4725" s="50"/>
      <c r="C4725" s="50"/>
      <c r="D4725" s="50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  <c r="AY4725" s="2"/>
      <c r="AZ4725" s="2"/>
      <c r="BA4725" s="2"/>
      <c r="BB4725" s="2"/>
      <c r="BC4725" s="2"/>
      <c r="BD4725" s="2"/>
      <c r="BE4725" s="2"/>
      <c r="BF4725" s="2"/>
      <c r="BG4725" s="2"/>
      <c r="BH4725" s="2"/>
      <c r="BI4725" s="2"/>
      <c r="BJ4725" s="2"/>
      <c r="BK4725" s="2"/>
      <c r="BL4725" s="2"/>
      <c r="BM4725" s="2"/>
      <c r="BN4725" s="2"/>
      <c r="BO4725" s="2"/>
      <c r="BP4725" s="2"/>
      <c r="BQ4725" s="2"/>
      <c r="BR4725" s="2"/>
      <c r="BS4725" s="2"/>
      <c r="BT4725" s="2"/>
      <c r="BU4725" s="2"/>
      <c r="BV4725" s="2"/>
      <c r="BW4725" s="2"/>
      <c r="BX4725" s="2"/>
      <c r="BY4725" s="2"/>
      <c r="BZ4725" s="2"/>
      <c r="CA4725" s="2"/>
      <c r="CB4725" s="2"/>
      <c r="CC4725" s="2"/>
      <c r="CD4725" s="2"/>
    </row>
    <row r="4726" spans="1:82" x14ac:dyDescent="0.2">
      <c r="A4726" s="50"/>
      <c r="B4726" s="50"/>
      <c r="C4726" s="50"/>
      <c r="D4726" s="50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  <c r="BA4726" s="2"/>
      <c r="BB4726" s="2"/>
      <c r="BC4726" s="2"/>
      <c r="BD4726" s="2"/>
      <c r="BE4726" s="2"/>
      <c r="BF4726" s="2"/>
      <c r="BG4726" s="2"/>
      <c r="BH4726" s="2"/>
      <c r="BI4726" s="2"/>
      <c r="BJ4726" s="2"/>
      <c r="BK4726" s="2"/>
      <c r="BL4726" s="2"/>
      <c r="BM4726" s="2"/>
      <c r="BN4726" s="2"/>
      <c r="BO4726" s="2"/>
      <c r="BP4726" s="2"/>
      <c r="BQ4726" s="2"/>
      <c r="BR4726" s="2"/>
      <c r="BS4726" s="2"/>
      <c r="BT4726" s="2"/>
      <c r="BU4726" s="2"/>
      <c r="BV4726" s="2"/>
      <c r="BW4726" s="2"/>
      <c r="BX4726" s="2"/>
      <c r="BY4726" s="2"/>
      <c r="BZ4726" s="2"/>
      <c r="CA4726" s="2"/>
      <c r="CB4726" s="2"/>
      <c r="CC4726" s="2"/>
      <c r="CD4726" s="2"/>
    </row>
    <row r="4727" spans="1:82" x14ac:dyDescent="0.2">
      <c r="A4727" s="50"/>
      <c r="B4727" s="50"/>
      <c r="C4727" s="50"/>
      <c r="D4727" s="50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2"/>
      <c r="BD4727" s="2"/>
      <c r="BE4727" s="2"/>
      <c r="BF4727" s="2"/>
      <c r="BG4727" s="2"/>
      <c r="BH4727" s="2"/>
      <c r="BI4727" s="2"/>
      <c r="BJ4727" s="2"/>
      <c r="BK4727" s="2"/>
      <c r="BL4727" s="2"/>
      <c r="BM4727" s="2"/>
      <c r="BN4727" s="2"/>
      <c r="BO4727" s="2"/>
      <c r="BP4727" s="2"/>
      <c r="BQ4727" s="2"/>
      <c r="BR4727" s="2"/>
      <c r="BS4727" s="2"/>
      <c r="BT4727" s="2"/>
      <c r="BU4727" s="2"/>
      <c r="BV4727" s="2"/>
      <c r="BW4727" s="2"/>
      <c r="BX4727" s="2"/>
      <c r="BY4727" s="2"/>
      <c r="BZ4727" s="2"/>
      <c r="CA4727" s="2"/>
      <c r="CB4727" s="2"/>
      <c r="CC4727" s="2"/>
      <c r="CD4727" s="2"/>
    </row>
    <row r="4728" spans="1:82" x14ac:dyDescent="0.2">
      <c r="A4728" s="50"/>
      <c r="B4728" s="50"/>
      <c r="C4728" s="50"/>
      <c r="D4728" s="50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  <c r="BA4728" s="2"/>
      <c r="BB4728" s="2"/>
      <c r="BC4728" s="2"/>
      <c r="BD4728" s="2"/>
      <c r="BE4728" s="2"/>
      <c r="BF4728" s="2"/>
      <c r="BG4728" s="2"/>
      <c r="BH4728" s="2"/>
      <c r="BI4728" s="2"/>
      <c r="BJ4728" s="2"/>
      <c r="BK4728" s="2"/>
      <c r="BL4728" s="2"/>
      <c r="BM4728" s="2"/>
      <c r="BN4728" s="2"/>
      <c r="BO4728" s="2"/>
      <c r="BP4728" s="2"/>
      <c r="BQ4728" s="2"/>
      <c r="BR4728" s="2"/>
      <c r="BS4728" s="2"/>
      <c r="BT4728" s="2"/>
      <c r="BU4728" s="2"/>
      <c r="BV4728" s="2"/>
      <c r="BW4728" s="2"/>
      <c r="BX4728" s="2"/>
      <c r="BY4728" s="2"/>
      <c r="BZ4728" s="2"/>
      <c r="CA4728" s="2"/>
      <c r="CB4728" s="2"/>
      <c r="CC4728" s="2"/>
      <c r="CD4728" s="2"/>
    </row>
    <row r="4729" spans="1:82" x14ac:dyDescent="0.2">
      <c r="A4729" s="50"/>
      <c r="B4729" s="50"/>
      <c r="C4729" s="50"/>
      <c r="D4729" s="50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  <c r="BA4729" s="2"/>
      <c r="BB4729" s="2"/>
      <c r="BC4729" s="2"/>
      <c r="BD4729" s="2"/>
      <c r="BE4729" s="2"/>
      <c r="BF4729" s="2"/>
      <c r="BG4729" s="2"/>
      <c r="BH4729" s="2"/>
      <c r="BI4729" s="2"/>
      <c r="BJ4729" s="2"/>
      <c r="BK4729" s="2"/>
      <c r="BL4729" s="2"/>
      <c r="BM4729" s="2"/>
      <c r="BN4729" s="2"/>
      <c r="BO4729" s="2"/>
      <c r="BP4729" s="2"/>
      <c r="BQ4729" s="2"/>
      <c r="BR4729" s="2"/>
      <c r="BS4729" s="2"/>
      <c r="BT4729" s="2"/>
      <c r="BU4729" s="2"/>
      <c r="BV4729" s="2"/>
      <c r="BW4729" s="2"/>
      <c r="BX4729" s="2"/>
      <c r="BY4729" s="2"/>
      <c r="BZ4729" s="2"/>
      <c r="CA4729" s="2"/>
      <c r="CB4729" s="2"/>
      <c r="CC4729" s="2"/>
      <c r="CD4729" s="2"/>
    </row>
    <row r="4730" spans="1:82" x14ac:dyDescent="0.2">
      <c r="A4730" s="50"/>
      <c r="B4730" s="50"/>
      <c r="C4730" s="50"/>
      <c r="D4730" s="50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  <c r="BA4730" s="2"/>
      <c r="BB4730" s="2"/>
      <c r="BC4730" s="2"/>
      <c r="BD4730" s="2"/>
      <c r="BE4730" s="2"/>
      <c r="BF4730" s="2"/>
      <c r="BG4730" s="2"/>
      <c r="BH4730" s="2"/>
      <c r="BI4730" s="2"/>
      <c r="BJ4730" s="2"/>
      <c r="BK4730" s="2"/>
      <c r="BL4730" s="2"/>
      <c r="BM4730" s="2"/>
      <c r="BN4730" s="2"/>
      <c r="BO4730" s="2"/>
      <c r="BP4730" s="2"/>
      <c r="BQ4730" s="2"/>
      <c r="BR4730" s="2"/>
      <c r="BS4730" s="2"/>
      <c r="BT4730" s="2"/>
      <c r="BU4730" s="2"/>
      <c r="BV4730" s="2"/>
      <c r="BW4730" s="2"/>
      <c r="BX4730" s="2"/>
      <c r="BY4730" s="2"/>
      <c r="BZ4730" s="2"/>
      <c r="CA4730" s="2"/>
      <c r="CB4730" s="2"/>
      <c r="CC4730" s="2"/>
      <c r="CD4730" s="2"/>
    </row>
    <row r="4731" spans="1:82" x14ac:dyDescent="0.2">
      <c r="A4731" s="50"/>
      <c r="B4731" s="50"/>
      <c r="C4731" s="50"/>
      <c r="D4731" s="50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  <c r="BA4731" s="2"/>
      <c r="BB4731" s="2"/>
      <c r="BC4731" s="2"/>
      <c r="BD4731" s="2"/>
      <c r="BE4731" s="2"/>
      <c r="BF4731" s="2"/>
      <c r="BG4731" s="2"/>
      <c r="BH4731" s="2"/>
      <c r="BI4731" s="2"/>
      <c r="BJ4731" s="2"/>
      <c r="BK4731" s="2"/>
      <c r="BL4731" s="2"/>
      <c r="BM4731" s="2"/>
      <c r="BN4731" s="2"/>
      <c r="BO4731" s="2"/>
      <c r="BP4731" s="2"/>
      <c r="BQ4731" s="2"/>
      <c r="BR4731" s="2"/>
      <c r="BS4731" s="2"/>
      <c r="BT4731" s="2"/>
      <c r="BU4731" s="2"/>
      <c r="BV4731" s="2"/>
      <c r="BW4731" s="2"/>
      <c r="BX4731" s="2"/>
      <c r="BY4731" s="2"/>
      <c r="BZ4731" s="2"/>
      <c r="CA4731" s="2"/>
      <c r="CB4731" s="2"/>
      <c r="CC4731" s="2"/>
      <c r="CD4731" s="2"/>
    </row>
    <row r="4732" spans="1:82" x14ac:dyDescent="0.2">
      <c r="A4732" s="50"/>
      <c r="B4732" s="50"/>
      <c r="C4732" s="50"/>
      <c r="D4732" s="50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  <c r="BA4732" s="2"/>
      <c r="BB4732" s="2"/>
      <c r="BC4732" s="2"/>
      <c r="BD4732" s="2"/>
      <c r="BE4732" s="2"/>
      <c r="BF4732" s="2"/>
      <c r="BG4732" s="2"/>
      <c r="BH4732" s="2"/>
      <c r="BI4732" s="2"/>
      <c r="BJ4732" s="2"/>
      <c r="BK4732" s="2"/>
      <c r="BL4732" s="2"/>
      <c r="BM4732" s="2"/>
      <c r="BN4732" s="2"/>
      <c r="BO4732" s="2"/>
      <c r="BP4732" s="2"/>
      <c r="BQ4732" s="2"/>
      <c r="BR4732" s="2"/>
      <c r="BS4732" s="2"/>
      <c r="BT4732" s="2"/>
      <c r="BU4732" s="2"/>
      <c r="BV4732" s="2"/>
      <c r="BW4732" s="2"/>
      <c r="BX4732" s="2"/>
      <c r="BY4732" s="2"/>
      <c r="BZ4732" s="2"/>
      <c r="CA4732" s="2"/>
      <c r="CB4732" s="2"/>
      <c r="CC4732" s="2"/>
      <c r="CD4732" s="2"/>
    </row>
    <row r="4733" spans="1:82" x14ac:dyDescent="0.2">
      <c r="A4733" s="50"/>
      <c r="B4733" s="50"/>
      <c r="C4733" s="50"/>
      <c r="D4733" s="50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  <c r="BA4733" s="2"/>
      <c r="BB4733" s="2"/>
      <c r="BC4733" s="2"/>
      <c r="BD4733" s="2"/>
      <c r="BE4733" s="2"/>
      <c r="BF4733" s="2"/>
      <c r="BG4733" s="2"/>
      <c r="BH4733" s="2"/>
      <c r="BI4733" s="2"/>
      <c r="BJ4733" s="2"/>
      <c r="BK4733" s="2"/>
      <c r="BL4733" s="2"/>
      <c r="BM4733" s="2"/>
      <c r="BN4733" s="2"/>
      <c r="BO4733" s="2"/>
      <c r="BP4733" s="2"/>
      <c r="BQ4733" s="2"/>
      <c r="BR4733" s="2"/>
      <c r="BS4733" s="2"/>
      <c r="BT4733" s="2"/>
      <c r="BU4733" s="2"/>
      <c r="BV4733" s="2"/>
      <c r="BW4733" s="2"/>
      <c r="BX4733" s="2"/>
      <c r="BY4733" s="2"/>
      <c r="BZ4733" s="2"/>
      <c r="CA4733" s="2"/>
      <c r="CB4733" s="2"/>
      <c r="CC4733" s="2"/>
      <c r="CD4733" s="2"/>
    </row>
    <row r="4734" spans="1:82" x14ac:dyDescent="0.2">
      <c r="A4734" s="50"/>
      <c r="B4734" s="50"/>
      <c r="C4734" s="50"/>
      <c r="D4734" s="50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  <c r="BA4734" s="2"/>
      <c r="BB4734" s="2"/>
      <c r="BC4734" s="2"/>
      <c r="BD4734" s="2"/>
      <c r="BE4734" s="2"/>
      <c r="BF4734" s="2"/>
      <c r="BG4734" s="2"/>
      <c r="BH4734" s="2"/>
      <c r="BI4734" s="2"/>
      <c r="BJ4734" s="2"/>
      <c r="BK4734" s="2"/>
      <c r="BL4734" s="2"/>
      <c r="BM4734" s="2"/>
      <c r="BN4734" s="2"/>
      <c r="BO4734" s="2"/>
      <c r="BP4734" s="2"/>
      <c r="BQ4734" s="2"/>
      <c r="BR4734" s="2"/>
      <c r="BS4734" s="2"/>
      <c r="BT4734" s="2"/>
      <c r="BU4734" s="2"/>
      <c r="BV4734" s="2"/>
      <c r="BW4734" s="2"/>
      <c r="BX4734" s="2"/>
      <c r="BY4734" s="2"/>
      <c r="BZ4734" s="2"/>
      <c r="CA4734" s="2"/>
      <c r="CB4734" s="2"/>
      <c r="CC4734" s="2"/>
      <c r="CD4734" s="2"/>
    </row>
    <row r="4735" spans="1:82" x14ac:dyDescent="0.2">
      <c r="A4735" s="50"/>
      <c r="B4735" s="50"/>
      <c r="C4735" s="50"/>
      <c r="D4735" s="50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  <c r="BA4735" s="2"/>
      <c r="BB4735" s="2"/>
      <c r="BC4735" s="2"/>
      <c r="BD4735" s="2"/>
      <c r="BE4735" s="2"/>
      <c r="BF4735" s="2"/>
      <c r="BG4735" s="2"/>
      <c r="BH4735" s="2"/>
      <c r="BI4735" s="2"/>
      <c r="BJ4735" s="2"/>
      <c r="BK4735" s="2"/>
      <c r="BL4735" s="2"/>
      <c r="BM4735" s="2"/>
      <c r="BN4735" s="2"/>
      <c r="BO4735" s="2"/>
      <c r="BP4735" s="2"/>
      <c r="BQ4735" s="2"/>
      <c r="BR4735" s="2"/>
      <c r="BS4735" s="2"/>
      <c r="BT4735" s="2"/>
      <c r="BU4735" s="2"/>
      <c r="BV4735" s="2"/>
      <c r="BW4735" s="2"/>
      <c r="BX4735" s="2"/>
      <c r="BY4735" s="2"/>
      <c r="BZ4735" s="2"/>
      <c r="CA4735" s="2"/>
      <c r="CB4735" s="2"/>
      <c r="CC4735" s="2"/>
      <c r="CD4735" s="2"/>
    </row>
    <row r="4736" spans="1:82" x14ac:dyDescent="0.2">
      <c r="A4736" s="50"/>
      <c r="B4736" s="50"/>
      <c r="C4736" s="50"/>
      <c r="D4736" s="50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  <c r="BA4736" s="2"/>
      <c r="BB4736" s="2"/>
      <c r="BC4736" s="2"/>
      <c r="BD4736" s="2"/>
      <c r="BE4736" s="2"/>
      <c r="BF4736" s="2"/>
      <c r="BG4736" s="2"/>
      <c r="BH4736" s="2"/>
      <c r="BI4736" s="2"/>
      <c r="BJ4736" s="2"/>
      <c r="BK4736" s="2"/>
      <c r="BL4736" s="2"/>
      <c r="BM4736" s="2"/>
      <c r="BN4736" s="2"/>
      <c r="BO4736" s="2"/>
      <c r="BP4736" s="2"/>
      <c r="BQ4736" s="2"/>
      <c r="BR4736" s="2"/>
      <c r="BS4736" s="2"/>
      <c r="BT4736" s="2"/>
      <c r="BU4736" s="2"/>
      <c r="BV4736" s="2"/>
      <c r="BW4736" s="2"/>
      <c r="BX4736" s="2"/>
      <c r="BY4736" s="2"/>
      <c r="BZ4736" s="2"/>
      <c r="CA4736" s="2"/>
      <c r="CB4736" s="2"/>
      <c r="CC4736" s="2"/>
      <c r="CD4736" s="2"/>
    </row>
    <row r="4737" spans="1:82" x14ac:dyDescent="0.2">
      <c r="A4737" s="50"/>
      <c r="B4737" s="50"/>
      <c r="C4737" s="50"/>
      <c r="D4737" s="50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  <c r="BA4737" s="2"/>
      <c r="BB4737" s="2"/>
      <c r="BC4737" s="2"/>
      <c r="BD4737" s="2"/>
      <c r="BE4737" s="2"/>
      <c r="BF4737" s="2"/>
      <c r="BG4737" s="2"/>
      <c r="BH4737" s="2"/>
      <c r="BI4737" s="2"/>
      <c r="BJ4737" s="2"/>
      <c r="BK4737" s="2"/>
      <c r="BL4737" s="2"/>
      <c r="BM4737" s="2"/>
      <c r="BN4737" s="2"/>
      <c r="BO4737" s="2"/>
      <c r="BP4737" s="2"/>
      <c r="BQ4737" s="2"/>
      <c r="BR4737" s="2"/>
      <c r="BS4737" s="2"/>
      <c r="BT4737" s="2"/>
      <c r="BU4737" s="2"/>
      <c r="BV4737" s="2"/>
      <c r="BW4737" s="2"/>
      <c r="BX4737" s="2"/>
      <c r="BY4737" s="2"/>
      <c r="BZ4737" s="2"/>
      <c r="CA4737" s="2"/>
      <c r="CB4737" s="2"/>
      <c r="CC4737" s="2"/>
      <c r="CD4737" s="2"/>
    </row>
    <row r="4738" spans="1:82" x14ac:dyDescent="0.2">
      <c r="A4738" s="50"/>
      <c r="B4738" s="50"/>
      <c r="C4738" s="50"/>
      <c r="D4738" s="50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2"/>
      <c r="BD4738" s="2"/>
      <c r="BE4738" s="2"/>
      <c r="BF4738" s="2"/>
      <c r="BG4738" s="2"/>
      <c r="BH4738" s="2"/>
      <c r="BI4738" s="2"/>
      <c r="BJ4738" s="2"/>
      <c r="BK4738" s="2"/>
      <c r="BL4738" s="2"/>
      <c r="BM4738" s="2"/>
      <c r="BN4738" s="2"/>
      <c r="BO4738" s="2"/>
      <c r="BP4738" s="2"/>
      <c r="BQ4738" s="2"/>
      <c r="BR4738" s="2"/>
      <c r="BS4738" s="2"/>
      <c r="BT4738" s="2"/>
      <c r="BU4738" s="2"/>
      <c r="BV4738" s="2"/>
      <c r="BW4738" s="2"/>
      <c r="BX4738" s="2"/>
      <c r="BY4738" s="2"/>
      <c r="BZ4738" s="2"/>
      <c r="CA4738" s="2"/>
      <c r="CB4738" s="2"/>
      <c r="CC4738" s="2"/>
      <c r="CD4738" s="2"/>
    </row>
    <row r="4739" spans="1:82" x14ac:dyDescent="0.2">
      <c r="A4739" s="50"/>
      <c r="B4739" s="50"/>
      <c r="C4739" s="50"/>
      <c r="D4739" s="50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  <c r="BA4739" s="2"/>
      <c r="BB4739" s="2"/>
      <c r="BC4739" s="2"/>
      <c r="BD4739" s="2"/>
      <c r="BE4739" s="2"/>
      <c r="BF4739" s="2"/>
      <c r="BG4739" s="2"/>
      <c r="BH4739" s="2"/>
      <c r="BI4739" s="2"/>
      <c r="BJ4739" s="2"/>
      <c r="BK4739" s="2"/>
      <c r="BL4739" s="2"/>
      <c r="BM4739" s="2"/>
      <c r="BN4739" s="2"/>
      <c r="BO4739" s="2"/>
      <c r="BP4739" s="2"/>
      <c r="BQ4739" s="2"/>
      <c r="BR4739" s="2"/>
      <c r="BS4739" s="2"/>
      <c r="BT4739" s="2"/>
      <c r="BU4739" s="2"/>
      <c r="BV4739" s="2"/>
      <c r="BW4739" s="2"/>
      <c r="BX4739" s="2"/>
      <c r="BY4739" s="2"/>
      <c r="BZ4739" s="2"/>
      <c r="CA4739" s="2"/>
      <c r="CB4739" s="2"/>
      <c r="CC4739" s="2"/>
      <c r="CD4739" s="2"/>
    </row>
    <row r="4740" spans="1:82" x14ac:dyDescent="0.2">
      <c r="A4740" s="50"/>
      <c r="B4740" s="50"/>
      <c r="C4740" s="50"/>
      <c r="D4740" s="50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  <c r="AY4740" s="2"/>
      <c r="AZ4740" s="2"/>
      <c r="BA4740" s="2"/>
      <c r="BB4740" s="2"/>
      <c r="BC4740" s="2"/>
      <c r="BD4740" s="2"/>
      <c r="BE4740" s="2"/>
      <c r="BF4740" s="2"/>
      <c r="BG4740" s="2"/>
      <c r="BH4740" s="2"/>
      <c r="BI4740" s="2"/>
      <c r="BJ4740" s="2"/>
      <c r="BK4740" s="2"/>
      <c r="BL4740" s="2"/>
      <c r="BM4740" s="2"/>
      <c r="BN4740" s="2"/>
      <c r="BO4740" s="2"/>
      <c r="BP4740" s="2"/>
      <c r="BQ4740" s="2"/>
      <c r="BR4740" s="2"/>
      <c r="BS4740" s="2"/>
      <c r="BT4740" s="2"/>
      <c r="BU4740" s="2"/>
      <c r="BV4740" s="2"/>
      <c r="BW4740" s="2"/>
      <c r="BX4740" s="2"/>
      <c r="BY4740" s="2"/>
      <c r="BZ4740" s="2"/>
      <c r="CA4740" s="2"/>
      <c r="CB4740" s="2"/>
      <c r="CC4740" s="2"/>
      <c r="CD4740" s="2"/>
    </row>
    <row r="4741" spans="1:82" x14ac:dyDescent="0.2">
      <c r="A4741" s="50"/>
      <c r="B4741" s="50"/>
      <c r="C4741" s="50"/>
      <c r="D4741" s="50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  <c r="BA4741" s="2"/>
      <c r="BB4741" s="2"/>
      <c r="BC4741" s="2"/>
      <c r="BD4741" s="2"/>
      <c r="BE4741" s="2"/>
      <c r="BF4741" s="2"/>
      <c r="BG4741" s="2"/>
      <c r="BH4741" s="2"/>
      <c r="BI4741" s="2"/>
      <c r="BJ4741" s="2"/>
      <c r="BK4741" s="2"/>
      <c r="BL4741" s="2"/>
      <c r="BM4741" s="2"/>
      <c r="BN4741" s="2"/>
      <c r="BO4741" s="2"/>
      <c r="BP4741" s="2"/>
      <c r="BQ4741" s="2"/>
      <c r="BR4741" s="2"/>
      <c r="BS4741" s="2"/>
      <c r="BT4741" s="2"/>
      <c r="BU4741" s="2"/>
      <c r="BV4741" s="2"/>
      <c r="BW4741" s="2"/>
      <c r="BX4741" s="2"/>
      <c r="BY4741" s="2"/>
      <c r="BZ4741" s="2"/>
      <c r="CA4741" s="2"/>
      <c r="CB4741" s="2"/>
      <c r="CC4741" s="2"/>
      <c r="CD4741" s="2"/>
    </row>
    <row r="4742" spans="1:82" x14ac:dyDescent="0.2">
      <c r="A4742" s="50"/>
      <c r="B4742" s="50"/>
      <c r="C4742" s="50"/>
      <c r="D4742" s="50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  <c r="BA4742" s="2"/>
      <c r="BB4742" s="2"/>
      <c r="BC4742" s="2"/>
      <c r="BD4742" s="2"/>
      <c r="BE4742" s="2"/>
      <c r="BF4742" s="2"/>
      <c r="BG4742" s="2"/>
      <c r="BH4742" s="2"/>
      <c r="BI4742" s="2"/>
      <c r="BJ4742" s="2"/>
      <c r="BK4742" s="2"/>
      <c r="BL4742" s="2"/>
      <c r="BM4742" s="2"/>
      <c r="BN4742" s="2"/>
      <c r="BO4742" s="2"/>
      <c r="BP4742" s="2"/>
      <c r="BQ4742" s="2"/>
      <c r="BR4742" s="2"/>
      <c r="BS4742" s="2"/>
      <c r="BT4742" s="2"/>
      <c r="BU4742" s="2"/>
      <c r="BV4742" s="2"/>
      <c r="BW4742" s="2"/>
      <c r="BX4742" s="2"/>
      <c r="BY4742" s="2"/>
      <c r="BZ4742" s="2"/>
      <c r="CA4742" s="2"/>
      <c r="CB4742" s="2"/>
      <c r="CC4742" s="2"/>
      <c r="CD4742" s="2"/>
    </row>
    <row r="4743" spans="1:82" x14ac:dyDescent="0.2">
      <c r="A4743" s="50"/>
      <c r="B4743" s="50"/>
      <c r="C4743" s="50"/>
      <c r="D4743" s="50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  <c r="BA4743" s="2"/>
      <c r="BB4743" s="2"/>
      <c r="BC4743" s="2"/>
      <c r="BD4743" s="2"/>
      <c r="BE4743" s="2"/>
      <c r="BF4743" s="2"/>
      <c r="BG4743" s="2"/>
      <c r="BH4743" s="2"/>
      <c r="BI4743" s="2"/>
      <c r="BJ4743" s="2"/>
      <c r="BK4743" s="2"/>
      <c r="BL4743" s="2"/>
      <c r="BM4743" s="2"/>
      <c r="BN4743" s="2"/>
      <c r="BO4743" s="2"/>
      <c r="BP4743" s="2"/>
      <c r="BQ4743" s="2"/>
      <c r="BR4743" s="2"/>
      <c r="BS4743" s="2"/>
      <c r="BT4743" s="2"/>
      <c r="BU4743" s="2"/>
      <c r="BV4743" s="2"/>
      <c r="BW4743" s="2"/>
      <c r="BX4743" s="2"/>
      <c r="BY4743" s="2"/>
      <c r="BZ4743" s="2"/>
      <c r="CA4743" s="2"/>
      <c r="CB4743" s="2"/>
      <c r="CC4743" s="2"/>
      <c r="CD4743" s="2"/>
    </row>
    <row r="4744" spans="1:82" x14ac:dyDescent="0.2">
      <c r="A4744" s="50"/>
      <c r="B4744" s="50"/>
      <c r="C4744" s="50"/>
      <c r="D4744" s="50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  <c r="BA4744" s="2"/>
      <c r="BB4744" s="2"/>
      <c r="BC4744" s="2"/>
      <c r="BD4744" s="2"/>
      <c r="BE4744" s="2"/>
      <c r="BF4744" s="2"/>
      <c r="BG4744" s="2"/>
      <c r="BH4744" s="2"/>
      <c r="BI4744" s="2"/>
      <c r="BJ4744" s="2"/>
      <c r="BK4744" s="2"/>
      <c r="BL4744" s="2"/>
      <c r="BM4744" s="2"/>
      <c r="BN4744" s="2"/>
      <c r="BO4744" s="2"/>
      <c r="BP4744" s="2"/>
      <c r="BQ4744" s="2"/>
      <c r="BR4744" s="2"/>
      <c r="BS4744" s="2"/>
      <c r="BT4744" s="2"/>
      <c r="BU4744" s="2"/>
      <c r="BV4744" s="2"/>
      <c r="BW4744" s="2"/>
      <c r="BX4744" s="2"/>
      <c r="BY4744" s="2"/>
      <c r="BZ4744" s="2"/>
      <c r="CA4744" s="2"/>
      <c r="CB4744" s="2"/>
      <c r="CC4744" s="2"/>
      <c r="CD4744" s="2"/>
    </row>
    <row r="4745" spans="1:82" x14ac:dyDescent="0.2">
      <c r="A4745" s="50"/>
      <c r="B4745" s="50"/>
      <c r="C4745" s="50"/>
      <c r="D4745" s="50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  <c r="BA4745" s="2"/>
      <c r="BB4745" s="2"/>
      <c r="BC4745" s="2"/>
      <c r="BD4745" s="2"/>
      <c r="BE4745" s="2"/>
      <c r="BF4745" s="2"/>
      <c r="BG4745" s="2"/>
      <c r="BH4745" s="2"/>
      <c r="BI4745" s="2"/>
      <c r="BJ4745" s="2"/>
      <c r="BK4745" s="2"/>
      <c r="BL4745" s="2"/>
      <c r="BM4745" s="2"/>
      <c r="BN4745" s="2"/>
      <c r="BO4745" s="2"/>
      <c r="BP4745" s="2"/>
      <c r="BQ4745" s="2"/>
      <c r="BR4745" s="2"/>
      <c r="BS4745" s="2"/>
      <c r="BT4745" s="2"/>
      <c r="BU4745" s="2"/>
      <c r="BV4745" s="2"/>
      <c r="BW4745" s="2"/>
      <c r="BX4745" s="2"/>
      <c r="BY4745" s="2"/>
      <c r="BZ4745" s="2"/>
      <c r="CA4745" s="2"/>
      <c r="CB4745" s="2"/>
      <c r="CC4745" s="2"/>
      <c r="CD4745" s="2"/>
    </row>
    <row r="4746" spans="1:82" x14ac:dyDescent="0.2">
      <c r="A4746" s="50"/>
      <c r="B4746" s="50"/>
      <c r="C4746" s="50"/>
      <c r="D4746" s="50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  <c r="BA4746" s="2"/>
      <c r="BB4746" s="2"/>
      <c r="BC4746" s="2"/>
      <c r="BD4746" s="2"/>
      <c r="BE4746" s="2"/>
      <c r="BF4746" s="2"/>
      <c r="BG4746" s="2"/>
      <c r="BH4746" s="2"/>
      <c r="BI4746" s="2"/>
      <c r="BJ4746" s="2"/>
      <c r="BK4746" s="2"/>
      <c r="BL4746" s="2"/>
      <c r="BM4746" s="2"/>
      <c r="BN4746" s="2"/>
      <c r="BO4746" s="2"/>
      <c r="BP4746" s="2"/>
      <c r="BQ4746" s="2"/>
      <c r="BR4746" s="2"/>
      <c r="BS4746" s="2"/>
      <c r="BT4746" s="2"/>
      <c r="BU4746" s="2"/>
      <c r="BV4746" s="2"/>
      <c r="BW4746" s="2"/>
      <c r="BX4746" s="2"/>
      <c r="BY4746" s="2"/>
      <c r="BZ4746" s="2"/>
      <c r="CA4746" s="2"/>
      <c r="CB4746" s="2"/>
      <c r="CC4746" s="2"/>
      <c r="CD4746" s="2"/>
    </row>
    <row r="4747" spans="1:82" x14ac:dyDescent="0.2">
      <c r="A4747" s="50"/>
      <c r="B4747" s="50"/>
      <c r="C4747" s="50"/>
      <c r="D4747" s="50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  <c r="BA4747" s="2"/>
      <c r="BB4747" s="2"/>
      <c r="BC4747" s="2"/>
      <c r="BD4747" s="2"/>
      <c r="BE4747" s="2"/>
      <c r="BF4747" s="2"/>
      <c r="BG4747" s="2"/>
      <c r="BH4747" s="2"/>
      <c r="BI4747" s="2"/>
      <c r="BJ4747" s="2"/>
      <c r="BK4747" s="2"/>
      <c r="BL4747" s="2"/>
      <c r="BM4747" s="2"/>
      <c r="BN4747" s="2"/>
      <c r="BO4747" s="2"/>
      <c r="BP4747" s="2"/>
      <c r="BQ4747" s="2"/>
      <c r="BR4747" s="2"/>
      <c r="BS4747" s="2"/>
      <c r="BT4747" s="2"/>
      <c r="BU4747" s="2"/>
      <c r="BV4747" s="2"/>
      <c r="BW4747" s="2"/>
      <c r="BX4747" s="2"/>
      <c r="BY4747" s="2"/>
      <c r="BZ4747" s="2"/>
      <c r="CA4747" s="2"/>
      <c r="CB4747" s="2"/>
      <c r="CC4747" s="2"/>
      <c r="CD4747" s="2"/>
    </row>
    <row r="4748" spans="1:82" x14ac:dyDescent="0.2">
      <c r="A4748" s="50"/>
      <c r="B4748" s="50"/>
      <c r="C4748" s="50"/>
      <c r="D4748" s="50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  <c r="BA4748" s="2"/>
      <c r="BB4748" s="2"/>
      <c r="BC4748" s="2"/>
      <c r="BD4748" s="2"/>
      <c r="BE4748" s="2"/>
      <c r="BF4748" s="2"/>
      <c r="BG4748" s="2"/>
      <c r="BH4748" s="2"/>
      <c r="BI4748" s="2"/>
      <c r="BJ4748" s="2"/>
      <c r="BK4748" s="2"/>
      <c r="BL4748" s="2"/>
      <c r="BM4748" s="2"/>
      <c r="BN4748" s="2"/>
      <c r="BO4748" s="2"/>
      <c r="BP4748" s="2"/>
      <c r="BQ4748" s="2"/>
      <c r="BR4748" s="2"/>
      <c r="BS4748" s="2"/>
      <c r="BT4748" s="2"/>
      <c r="BU4748" s="2"/>
      <c r="BV4748" s="2"/>
      <c r="BW4748" s="2"/>
      <c r="BX4748" s="2"/>
      <c r="BY4748" s="2"/>
      <c r="BZ4748" s="2"/>
      <c r="CA4748" s="2"/>
      <c r="CB4748" s="2"/>
      <c r="CC4748" s="2"/>
      <c r="CD4748" s="2"/>
    </row>
    <row r="4749" spans="1:82" x14ac:dyDescent="0.2">
      <c r="A4749" s="50"/>
      <c r="B4749" s="50"/>
      <c r="C4749" s="50"/>
      <c r="D4749" s="50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  <c r="BA4749" s="2"/>
      <c r="BB4749" s="2"/>
      <c r="BC4749" s="2"/>
      <c r="BD4749" s="2"/>
      <c r="BE4749" s="2"/>
      <c r="BF4749" s="2"/>
      <c r="BG4749" s="2"/>
      <c r="BH4749" s="2"/>
      <c r="BI4749" s="2"/>
      <c r="BJ4749" s="2"/>
      <c r="BK4749" s="2"/>
      <c r="BL4749" s="2"/>
      <c r="BM4749" s="2"/>
      <c r="BN4749" s="2"/>
      <c r="BO4749" s="2"/>
      <c r="BP4749" s="2"/>
      <c r="BQ4749" s="2"/>
      <c r="BR4749" s="2"/>
      <c r="BS4749" s="2"/>
      <c r="BT4749" s="2"/>
      <c r="BU4749" s="2"/>
      <c r="BV4749" s="2"/>
      <c r="BW4749" s="2"/>
      <c r="BX4749" s="2"/>
      <c r="BY4749" s="2"/>
      <c r="BZ4749" s="2"/>
      <c r="CA4749" s="2"/>
      <c r="CB4749" s="2"/>
      <c r="CC4749" s="2"/>
      <c r="CD4749" s="2"/>
    </row>
    <row r="4750" spans="1:82" x14ac:dyDescent="0.2">
      <c r="A4750" s="50"/>
      <c r="B4750" s="50"/>
      <c r="C4750" s="50"/>
      <c r="D4750" s="50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  <c r="BA4750" s="2"/>
      <c r="BB4750" s="2"/>
      <c r="BC4750" s="2"/>
      <c r="BD4750" s="2"/>
      <c r="BE4750" s="2"/>
      <c r="BF4750" s="2"/>
      <c r="BG4750" s="2"/>
      <c r="BH4750" s="2"/>
      <c r="BI4750" s="2"/>
      <c r="BJ4750" s="2"/>
      <c r="BK4750" s="2"/>
      <c r="BL4750" s="2"/>
      <c r="BM4750" s="2"/>
      <c r="BN4750" s="2"/>
      <c r="BO4750" s="2"/>
      <c r="BP4750" s="2"/>
      <c r="BQ4750" s="2"/>
      <c r="BR4750" s="2"/>
      <c r="BS4750" s="2"/>
      <c r="BT4750" s="2"/>
      <c r="BU4750" s="2"/>
      <c r="BV4750" s="2"/>
      <c r="BW4750" s="2"/>
      <c r="BX4750" s="2"/>
      <c r="BY4750" s="2"/>
      <c r="BZ4750" s="2"/>
      <c r="CA4750" s="2"/>
      <c r="CB4750" s="2"/>
      <c r="CC4750" s="2"/>
      <c r="CD4750" s="2"/>
    </row>
    <row r="4751" spans="1:82" x14ac:dyDescent="0.2">
      <c r="A4751" s="50"/>
      <c r="B4751" s="50"/>
      <c r="C4751" s="50"/>
      <c r="D4751" s="50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  <c r="BA4751" s="2"/>
      <c r="BB4751" s="2"/>
      <c r="BC4751" s="2"/>
      <c r="BD4751" s="2"/>
      <c r="BE4751" s="2"/>
      <c r="BF4751" s="2"/>
      <c r="BG4751" s="2"/>
      <c r="BH4751" s="2"/>
      <c r="BI4751" s="2"/>
      <c r="BJ4751" s="2"/>
      <c r="BK4751" s="2"/>
      <c r="BL4751" s="2"/>
      <c r="BM4751" s="2"/>
      <c r="BN4751" s="2"/>
      <c r="BO4751" s="2"/>
      <c r="BP4751" s="2"/>
      <c r="BQ4751" s="2"/>
      <c r="BR4751" s="2"/>
      <c r="BS4751" s="2"/>
      <c r="BT4751" s="2"/>
      <c r="BU4751" s="2"/>
      <c r="BV4751" s="2"/>
      <c r="BW4751" s="2"/>
      <c r="BX4751" s="2"/>
      <c r="BY4751" s="2"/>
      <c r="BZ4751" s="2"/>
      <c r="CA4751" s="2"/>
      <c r="CB4751" s="2"/>
      <c r="CC4751" s="2"/>
      <c r="CD4751" s="2"/>
    </row>
    <row r="4752" spans="1:82" x14ac:dyDescent="0.2">
      <c r="A4752" s="50"/>
      <c r="B4752" s="50"/>
      <c r="C4752" s="50"/>
      <c r="D4752" s="50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  <c r="BA4752" s="2"/>
      <c r="BB4752" s="2"/>
      <c r="BC4752" s="2"/>
      <c r="BD4752" s="2"/>
      <c r="BE4752" s="2"/>
      <c r="BF4752" s="2"/>
      <c r="BG4752" s="2"/>
      <c r="BH4752" s="2"/>
      <c r="BI4752" s="2"/>
      <c r="BJ4752" s="2"/>
      <c r="BK4752" s="2"/>
      <c r="BL4752" s="2"/>
      <c r="BM4752" s="2"/>
      <c r="BN4752" s="2"/>
      <c r="BO4752" s="2"/>
      <c r="BP4752" s="2"/>
      <c r="BQ4752" s="2"/>
      <c r="BR4752" s="2"/>
      <c r="BS4752" s="2"/>
      <c r="BT4752" s="2"/>
      <c r="BU4752" s="2"/>
      <c r="BV4752" s="2"/>
      <c r="BW4752" s="2"/>
      <c r="BX4752" s="2"/>
      <c r="BY4752" s="2"/>
      <c r="BZ4752" s="2"/>
      <c r="CA4752" s="2"/>
      <c r="CB4752" s="2"/>
      <c r="CC4752" s="2"/>
      <c r="CD4752" s="2"/>
    </row>
    <row r="4753" spans="1:82" x14ac:dyDescent="0.2">
      <c r="A4753" s="50"/>
      <c r="B4753" s="50"/>
      <c r="C4753" s="50"/>
      <c r="D4753" s="50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  <c r="BA4753" s="2"/>
      <c r="BB4753" s="2"/>
      <c r="BC4753" s="2"/>
      <c r="BD4753" s="2"/>
      <c r="BE4753" s="2"/>
      <c r="BF4753" s="2"/>
      <c r="BG4753" s="2"/>
      <c r="BH4753" s="2"/>
      <c r="BI4753" s="2"/>
      <c r="BJ4753" s="2"/>
      <c r="BK4753" s="2"/>
      <c r="BL4753" s="2"/>
      <c r="BM4753" s="2"/>
      <c r="BN4753" s="2"/>
      <c r="BO4753" s="2"/>
      <c r="BP4753" s="2"/>
      <c r="BQ4753" s="2"/>
      <c r="BR4753" s="2"/>
      <c r="BS4753" s="2"/>
      <c r="BT4753" s="2"/>
      <c r="BU4753" s="2"/>
      <c r="BV4753" s="2"/>
      <c r="BW4753" s="2"/>
      <c r="BX4753" s="2"/>
      <c r="BY4753" s="2"/>
      <c r="BZ4753" s="2"/>
      <c r="CA4753" s="2"/>
      <c r="CB4753" s="2"/>
      <c r="CC4753" s="2"/>
      <c r="CD4753" s="2"/>
    </row>
    <row r="4754" spans="1:82" x14ac:dyDescent="0.2">
      <c r="A4754" s="50"/>
      <c r="B4754" s="50"/>
      <c r="C4754" s="50"/>
      <c r="D4754" s="50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  <c r="BA4754" s="2"/>
      <c r="BB4754" s="2"/>
      <c r="BC4754" s="2"/>
      <c r="BD4754" s="2"/>
      <c r="BE4754" s="2"/>
      <c r="BF4754" s="2"/>
      <c r="BG4754" s="2"/>
      <c r="BH4754" s="2"/>
      <c r="BI4754" s="2"/>
      <c r="BJ4754" s="2"/>
      <c r="BK4754" s="2"/>
      <c r="BL4754" s="2"/>
      <c r="BM4754" s="2"/>
      <c r="BN4754" s="2"/>
      <c r="BO4754" s="2"/>
      <c r="BP4754" s="2"/>
      <c r="BQ4754" s="2"/>
      <c r="BR4754" s="2"/>
      <c r="BS4754" s="2"/>
      <c r="BT4754" s="2"/>
      <c r="BU4754" s="2"/>
      <c r="BV4754" s="2"/>
      <c r="BW4754" s="2"/>
      <c r="BX4754" s="2"/>
      <c r="BY4754" s="2"/>
      <c r="BZ4754" s="2"/>
      <c r="CA4754" s="2"/>
      <c r="CB4754" s="2"/>
      <c r="CC4754" s="2"/>
      <c r="CD4754" s="2"/>
    </row>
    <row r="4755" spans="1:82" x14ac:dyDescent="0.2">
      <c r="A4755" s="50"/>
      <c r="B4755" s="50"/>
      <c r="C4755" s="50"/>
      <c r="D4755" s="50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  <c r="BA4755" s="2"/>
      <c r="BB4755" s="2"/>
      <c r="BC4755" s="2"/>
      <c r="BD4755" s="2"/>
      <c r="BE4755" s="2"/>
      <c r="BF4755" s="2"/>
      <c r="BG4755" s="2"/>
      <c r="BH4755" s="2"/>
      <c r="BI4755" s="2"/>
      <c r="BJ4755" s="2"/>
      <c r="BK4755" s="2"/>
      <c r="BL4755" s="2"/>
      <c r="BM4755" s="2"/>
      <c r="BN4755" s="2"/>
      <c r="BO4755" s="2"/>
      <c r="BP4755" s="2"/>
      <c r="BQ4755" s="2"/>
      <c r="BR4755" s="2"/>
      <c r="BS4755" s="2"/>
      <c r="BT4755" s="2"/>
      <c r="BU4755" s="2"/>
      <c r="BV4755" s="2"/>
      <c r="BW4755" s="2"/>
      <c r="BX4755" s="2"/>
      <c r="BY4755" s="2"/>
      <c r="BZ4755" s="2"/>
      <c r="CA4755" s="2"/>
      <c r="CB4755" s="2"/>
      <c r="CC4755" s="2"/>
      <c r="CD4755" s="2"/>
    </row>
    <row r="4756" spans="1:82" x14ac:dyDescent="0.2">
      <c r="A4756" s="50"/>
      <c r="B4756" s="50"/>
      <c r="C4756" s="50"/>
      <c r="D4756" s="50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  <c r="AY4756" s="2"/>
      <c r="AZ4756" s="2"/>
      <c r="BA4756" s="2"/>
      <c r="BB4756" s="2"/>
      <c r="BC4756" s="2"/>
      <c r="BD4756" s="2"/>
      <c r="BE4756" s="2"/>
      <c r="BF4756" s="2"/>
      <c r="BG4756" s="2"/>
      <c r="BH4756" s="2"/>
      <c r="BI4756" s="2"/>
      <c r="BJ4756" s="2"/>
      <c r="BK4756" s="2"/>
      <c r="BL4756" s="2"/>
      <c r="BM4756" s="2"/>
      <c r="BN4756" s="2"/>
      <c r="BO4756" s="2"/>
      <c r="BP4756" s="2"/>
      <c r="BQ4756" s="2"/>
      <c r="BR4756" s="2"/>
      <c r="BS4756" s="2"/>
      <c r="BT4756" s="2"/>
      <c r="BU4756" s="2"/>
      <c r="BV4756" s="2"/>
      <c r="BW4756" s="2"/>
      <c r="BX4756" s="2"/>
      <c r="BY4756" s="2"/>
      <c r="BZ4756" s="2"/>
      <c r="CA4756" s="2"/>
      <c r="CB4756" s="2"/>
      <c r="CC4756" s="2"/>
      <c r="CD4756" s="2"/>
    </row>
    <row r="4757" spans="1:82" x14ac:dyDescent="0.2">
      <c r="A4757" s="50"/>
      <c r="B4757" s="50"/>
      <c r="C4757" s="50"/>
      <c r="D4757" s="50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  <c r="AY4757" s="2"/>
      <c r="AZ4757" s="2"/>
      <c r="BA4757" s="2"/>
      <c r="BB4757" s="2"/>
      <c r="BC4757" s="2"/>
      <c r="BD4757" s="2"/>
      <c r="BE4757" s="2"/>
      <c r="BF4757" s="2"/>
      <c r="BG4757" s="2"/>
      <c r="BH4757" s="2"/>
      <c r="BI4757" s="2"/>
      <c r="BJ4757" s="2"/>
      <c r="BK4757" s="2"/>
      <c r="BL4757" s="2"/>
      <c r="BM4757" s="2"/>
      <c r="BN4757" s="2"/>
      <c r="BO4757" s="2"/>
      <c r="BP4757" s="2"/>
      <c r="BQ4757" s="2"/>
      <c r="BR4757" s="2"/>
      <c r="BS4757" s="2"/>
      <c r="BT4757" s="2"/>
      <c r="BU4757" s="2"/>
      <c r="BV4757" s="2"/>
      <c r="BW4757" s="2"/>
      <c r="BX4757" s="2"/>
      <c r="BY4757" s="2"/>
      <c r="BZ4757" s="2"/>
      <c r="CA4757" s="2"/>
      <c r="CB4757" s="2"/>
      <c r="CC4757" s="2"/>
      <c r="CD4757" s="2"/>
    </row>
    <row r="4758" spans="1:82" x14ac:dyDescent="0.2">
      <c r="A4758" s="50"/>
      <c r="B4758" s="50"/>
      <c r="C4758" s="50"/>
      <c r="D4758" s="50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  <c r="AY4758" s="2"/>
      <c r="AZ4758" s="2"/>
      <c r="BA4758" s="2"/>
      <c r="BB4758" s="2"/>
      <c r="BC4758" s="2"/>
      <c r="BD4758" s="2"/>
      <c r="BE4758" s="2"/>
      <c r="BF4758" s="2"/>
      <c r="BG4758" s="2"/>
      <c r="BH4758" s="2"/>
      <c r="BI4758" s="2"/>
      <c r="BJ4758" s="2"/>
      <c r="BK4758" s="2"/>
      <c r="BL4758" s="2"/>
      <c r="BM4758" s="2"/>
      <c r="BN4758" s="2"/>
      <c r="BO4758" s="2"/>
      <c r="BP4758" s="2"/>
      <c r="BQ4758" s="2"/>
      <c r="BR4758" s="2"/>
      <c r="BS4758" s="2"/>
      <c r="BT4758" s="2"/>
      <c r="BU4758" s="2"/>
      <c r="BV4758" s="2"/>
      <c r="BW4758" s="2"/>
      <c r="BX4758" s="2"/>
      <c r="BY4758" s="2"/>
      <c r="BZ4758" s="2"/>
      <c r="CA4758" s="2"/>
      <c r="CB4758" s="2"/>
      <c r="CC4758" s="2"/>
      <c r="CD4758" s="2"/>
    </row>
    <row r="4759" spans="1:82" x14ac:dyDescent="0.2">
      <c r="A4759" s="50"/>
      <c r="B4759" s="50"/>
      <c r="C4759" s="50"/>
      <c r="D4759" s="50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  <c r="BA4759" s="2"/>
      <c r="BB4759" s="2"/>
      <c r="BC4759" s="2"/>
      <c r="BD4759" s="2"/>
      <c r="BE4759" s="2"/>
      <c r="BF4759" s="2"/>
      <c r="BG4759" s="2"/>
      <c r="BH4759" s="2"/>
      <c r="BI4759" s="2"/>
      <c r="BJ4759" s="2"/>
      <c r="BK4759" s="2"/>
      <c r="BL4759" s="2"/>
      <c r="BM4759" s="2"/>
      <c r="BN4759" s="2"/>
      <c r="BO4759" s="2"/>
      <c r="BP4759" s="2"/>
      <c r="BQ4759" s="2"/>
      <c r="BR4759" s="2"/>
      <c r="BS4759" s="2"/>
      <c r="BT4759" s="2"/>
      <c r="BU4759" s="2"/>
      <c r="BV4759" s="2"/>
      <c r="BW4759" s="2"/>
      <c r="BX4759" s="2"/>
      <c r="BY4759" s="2"/>
      <c r="BZ4759" s="2"/>
      <c r="CA4759" s="2"/>
      <c r="CB4759" s="2"/>
      <c r="CC4759" s="2"/>
      <c r="CD4759" s="2"/>
    </row>
    <row r="4760" spans="1:82" x14ac:dyDescent="0.2">
      <c r="A4760" s="50"/>
      <c r="B4760" s="50"/>
      <c r="C4760" s="50"/>
      <c r="D4760" s="50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  <c r="AY4760" s="2"/>
      <c r="AZ4760" s="2"/>
      <c r="BA4760" s="2"/>
      <c r="BB4760" s="2"/>
      <c r="BC4760" s="2"/>
      <c r="BD4760" s="2"/>
      <c r="BE4760" s="2"/>
      <c r="BF4760" s="2"/>
      <c r="BG4760" s="2"/>
      <c r="BH4760" s="2"/>
      <c r="BI4760" s="2"/>
      <c r="BJ4760" s="2"/>
      <c r="BK4760" s="2"/>
      <c r="BL4760" s="2"/>
      <c r="BM4760" s="2"/>
      <c r="BN4760" s="2"/>
      <c r="BO4760" s="2"/>
      <c r="BP4760" s="2"/>
      <c r="BQ4760" s="2"/>
      <c r="BR4760" s="2"/>
      <c r="BS4760" s="2"/>
      <c r="BT4760" s="2"/>
      <c r="BU4760" s="2"/>
      <c r="BV4760" s="2"/>
      <c r="BW4760" s="2"/>
      <c r="BX4760" s="2"/>
      <c r="BY4760" s="2"/>
      <c r="BZ4760" s="2"/>
      <c r="CA4760" s="2"/>
      <c r="CB4760" s="2"/>
      <c r="CC4760" s="2"/>
      <c r="CD4760" s="2"/>
    </row>
    <row r="4761" spans="1:82" x14ac:dyDescent="0.2">
      <c r="A4761" s="50"/>
      <c r="B4761" s="50"/>
      <c r="C4761" s="50"/>
      <c r="D4761" s="50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  <c r="AY4761" s="2"/>
      <c r="AZ4761" s="2"/>
      <c r="BA4761" s="2"/>
      <c r="BB4761" s="2"/>
      <c r="BC4761" s="2"/>
      <c r="BD4761" s="2"/>
      <c r="BE4761" s="2"/>
      <c r="BF4761" s="2"/>
      <c r="BG4761" s="2"/>
      <c r="BH4761" s="2"/>
      <c r="BI4761" s="2"/>
      <c r="BJ4761" s="2"/>
      <c r="BK4761" s="2"/>
      <c r="BL4761" s="2"/>
      <c r="BM4761" s="2"/>
      <c r="BN4761" s="2"/>
      <c r="BO4761" s="2"/>
      <c r="BP4761" s="2"/>
      <c r="BQ4761" s="2"/>
      <c r="BR4761" s="2"/>
      <c r="BS4761" s="2"/>
      <c r="BT4761" s="2"/>
      <c r="BU4761" s="2"/>
      <c r="BV4761" s="2"/>
      <c r="BW4761" s="2"/>
      <c r="BX4761" s="2"/>
      <c r="BY4761" s="2"/>
      <c r="BZ4761" s="2"/>
      <c r="CA4761" s="2"/>
      <c r="CB4761" s="2"/>
      <c r="CC4761" s="2"/>
      <c r="CD4761" s="2"/>
    </row>
    <row r="4762" spans="1:82" x14ac:dyDescent="0.2">
      <c r="A4762" s="50"/>
      <c r="B4762" s="50"/>
      <c r="C4762" s="50"/>
      <c r="D4762" s="50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  <c r="AY4762" s="2"/>
      <c r="AZ4762" s="2"/>
      <c r="BA4762" s="2"/>
      <c r="BB4762" s="2"/>
      <c r="BC4762" s="2"/>
      <c r="BD4762" s="2"/>
      <c r="BE4762" s="2"/>
      <c r="BF4762" s="2"/>
      <c r="BG4762" s="2"/>
      <c r="BH4762" s="2"/>
      <c r="BI4762" s="2"/>
      <c r="BJ4762" s="2"/>
      <c r="BK4762" s="2"/>
      <c r="BL4762" s="2"/>
      <c r="BM4762" s="2"/>
      <c r="BN4762" s="2"/>
      <c r="BO4762" s="2"/>
      <c r="BP4762" s="2"/>
      <c r="BQ4762" s="2"/>
      <c r="BR4762" s="2"/>
      <c r="BS4762" s="2"/>
      <c r="BT4762" s="2"/>
      <c r="BU4762" s="2"/>
      <c r="BV4762" s="2"/>
      <c r="BW4762" s="2"/>
      <c r="BX4762" s="2"/>
      <c r="BY4762" s="2"/>
      <c r="BZ4762" s="2"/>
      <c r="CA4762" s="2"/>
      <c r="CB4762" s="2"/>
      <c r="CC4762" s="2"/>
      <c r="CD4762" s="2"/>
    </row>
    <row r="4763" spans="1:82" x14ac:dyDescent="0.2">
      <c r="A4763" s="50"/>
      <c r="B4763" s="50"/>
      <c r="C4763" s="50"/>
      <c r="D4763" s="50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  <c r="AY4763" s="2"/>
      <c r="AZ4763" s="2"/>
      <c r="BA4763" s="2"/>
      <c r="BB4763" s="2"/>
      <c r="BC4763" s="2"/>
      <c r="BD4763" s="2"/>
      <c r="BE4763" s="2"/>
      <c r="BF4763" s="2"/>
      <c r="BG4763" s="2"/>
      <c r="BH4763" s="2"/>
      <c r="BI4763" s="2"/>
      <c r="BJ4763" s="2"/>
      <c r="BK4763" s="2"/>
      <c r="BL4763" s="2"/>
      <c r="BM4763" s="2"/>
      <c r="BN4763" s="2"/>
      <c r="BO4763" s="2"/>
      <c r="BP4763" s="2"/>
      <c r="BQ4763" s="2"/>
      <c r="BR4763" s="2"/>
      <c r="BS4763" s="2"/>
      <c r="BT4763" s="2"/>
      <c r="BU4763" s="2"/>
      <c r="BV4763" s="2"/>
      <c r="BW4763" s="2"/>
      <c r="BX4763" s="2"/>
      <c r="BY4763" s="2"/>
      <c r="BZ4763" s="2"/>
      <c r="CA4763" s="2"/>
      <c r="CB4763" s="2"/>
      <c r="CC4763" s="2"/>
      <c r="CD4763" s="2"/>
    </row>
    <row r="4764" spans="1:82" x14ac:dyDescent="0.2">
      <c r="A4764" s="50"/>
      <c r="B4764" s="50"/>
      <c r="C4764" s="50"/>
      <c r="D4764" s="50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  <c r="AY4764" s="2"/>
      <c r="AZ4764" s="2"/>
      <c r="BA4764" s="2"/>
      <c r="BB4764" s="2"/>
      <c r="BC4764" s="2"/>
      <c r="BD4764" s="2"/>
      <c r="BE4764" s="2"/>
      <c r="BF4764" s="2"/>
      <c r="BG4764" s="2"/>
      <c r="BH4764" s="2"/>
      <c r="BI4764" s="2"/>
      <c r="BJ4764" s="2"/>
      <c r="BK4764" s="2"/>
      <c r="BL4764" s="2"/>
      <c r="BM4764" s="2"/>
      <c r="BN4764" s="2"/>
      <c r="BO4764" s="2"/>
      <c r="BP4764" s="2"/>
      <c r="BQ4764" s="2"/>
      <c r="BR4764" s="2"/>
      <c r="BS4764" s="2"/>
      <c r="BT4764" s="2"/>
      <c r="BU4764" s="2"/>
      <c r="BV4764" s="2"/>
      <c r="BW4764" s="2"/>
      <c r="BX4764" s="2"/>
      <c r="BY4764" s="2"/>
      <c r="BZ4764" s="2"/>
      <c r="CA4764" s="2"/>
      <c r="CB4764" s="2"/>
      <c r="CC4764" s="2"/>
      <c r="CD4764" s="2"/>
    </row>
    <row r="4765" spans="1:82" x14ac:dyDescent="0.2">
      <c r="A4765" s="50"/>
      <c r="B4765" s="50"/>
      <c r="C4765" s="50"/>
      <c r="D4765" s="50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  <c r="AY4765" s="2"/>
      <c r="AZ4765" s="2"/>
      <c r="BA4765" s="2"/>
      <c r="BB4765" s="2"/>
      <c r="BC4765" s="2"/>
      <c r="BD4765" s="2"/>
      <c r="BE4765" s="2"/>
      <c r="BF4765" s="2"/>
      <c r="BG4765" s="2"/>
      <c r="BH4765" s="2"/>
      <c r="BI4765" s="2"/>
      <c r="BJ4765" s="2"/>
      <c r="BK4765" s="2"/>
      <c r="BL4765" s="2"/>
      <c r="BM4765" s="2"/>
      <c r="BN4765" s="2"/>
      <c r="BO4765" s="2"/>
      <c r="BP4765" s="2"/>
      <c r="BQ4765" s="2"/>
      <c r="BR4765" s="2"/>
      <c r="BS4765" s="2"/>
      <c r="BT4765" s="2"/>
      <c r="BU4765" s="2"/>
      <c r="BV4765" s="2"/>
      <c r="BW4765" s="2"/>
      <c r="BX4765" s="2"/>
      <c r="BY4765" s="2"/>
      <c r="BZ4765" s="2"/>
      <c r="CA4765" s="2"/>
      <c r="CB4765" s="2"/>
      <c r="CC4765" s="2"/>
      <c r="CD4765" s="2"/>
    </row>
    <row r="4766" spans="1:82" x14ac:dyDescent="0.2">
      <c r="A4766" s="50"/>
      <c r="B4766" s="50"/>
      <c r="C4766" s="50"/>
      <c r="D4766" s="50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  <c r="AY4766" s="2"/>
      <c r="AZ4766" s="2"/>
      <c r="BA4766" s="2"/>
      <c r="BB4766" s="2"/>
      <c r="BC4766" s="2"/>
      <c r="BD4766" s="2"/>
      <c r="BE4766" s="2"/>
      <c r="BF4766" s="2"/>
      <c r="BG4766" s="2"/>
      <c r="BH4766" s="2"/>
      <c r="BI4766" s="2"/>
      <c r="BJ4766" s="2"/>
      <c r="BK4766" s="2"/>
      <c r="BL4766" s="2"/>
      <c r="BM4766" s="2"/>
      <c r="BN4766" s="2"/>
      <c r="BO4766" s="2"/>
      <c r="BP4766" s="2"/>
      <c r="BQ4766" s="2"/>
      <c r="BR4766" s="2"/>
      <c r="BS4766" s="2"/>
      <c r="BT4766" s="2"/>
      <c r="BU4766" s="2"/>
      <c r="BV4766" s="2"/>
      <c r="BW4766" s="2"/>
      <c r="BX4766" s="2"/>
      <c r="BY4766" s="2"/>
      <c r="BZ4766" s="2"/>
      <c r="CA4766" s="2"/>
      <c r="CB4766" s="2"/>
      <c r="CC4766" s="2"/>
      <c r="CD4766" s="2"/>
    </row>
    <row r="4767" spans="1:82" x14ac:dyDescent="0.2">
      <c r="A4767" s="50"/>
      <c r="B4767" s="50"/>
      <c r="C4767" s="50"/>
      <c r="D4767" s="50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  <c r="AY4767" s="2"/>
      <c r="AZ4767" s="2"/>
      <c r="BA4767" s="2"/>
      <c r="BB4767" s="2"/>
      <c r="BC4767" s="2"/>
      <c r="BD4767" s="2"/>
      <c r="BE4767" s="2"/>
      <c r="BF4767" s="2"/>
      <c r="BG4767" s="2"/>
      <c r="BH4767" s="2"/>
      <c r="BI4767" s="2"/>
      <c r="BJ4767" s="2"/>
      <c r="BK4767" s="2"/>
      <c r="BL4767" s="2"/>
      <c r="BM4767" s="2"/>
      <c r="BN4767" s="2"/>
      <c r="BO4767" s="2"/>
      <c r="BP4767" s="2"/>
      <c r="BQ4767" s="2"/>
      <c r="BR4767" s="2"/>
      <c r="BS4767" s="2"/>
      <c r="BT4767" s="2"/>
      <c r="BU4767" s="2"/>
      <c r="BV4767" s="2"/>
      <c r="BW4767" s="2"/>
      <c r="BX4767" s="2"/>
      <c r="BY4767" s="2"/>
      <c r="BZ4767" s="2"/>
      <c r="CA4767" s="2"/>
      <c r="CB4767" s="2"/>
      <c r="CC4767" s="2"/>
      <c r="CD4767" s="2"/>
    </row>
    <row r="4768" spans="1:82" x14ac:dyDescent="0.2">
      <c r="A4768" s="50"/>
      <c r="B4768" s="50"/>
      <c r="C4768" s="50"/>
      <c r="D4768" s="50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  <c r="AY4768" s="2"/>
      <c r="AZ4768" s="2"/>
      <c r="BA4768" s="2"/>
      <c r="BB4768" s="2"/>
      <c r="BC4768" s="2"/>
      <c r="BD4768" s="2"/>
      <c r="BE4768" s="2"/>
      <c r="BF4768" s="2"/>
      <c r="BG4768" s="2"/>
      <c r="BH4768" s="2"/>
      <c r="BI4768" s="2"/>
      <c r="BJ4768" s="2"/>
      <c r="BK4768" s="2"/>
      <c r="BL4768" s="2"/>
      <c r="BM4768" s="2"/>
      <c r="BN4768" s="2"/>
      <c r="BO4768" s="2"/>
      <c r="BP4768" s="2"/>
      <c r="BQ4768" s="2"/>
      <c r="BR4768" s="2"/>
      <c r="BS4768" s="2"/>
      <c r="BT4768" s="2"/>
      <c r="BU4768" s="2"/>
      <c r="BV4768" s="2"/>
      <c r="BW4768" s="2"/>
      <c r="BX4768" s="2"/>
      <c r="BY4768" s="2"/>
      <c r="BZ4768" s="2"/>
      <c r="CA4768" s="2"/>
      <c r="CB4768" s="2"/>
      <c r="CC4768" s="2"/>
      <c r="CD4768" s="2"/>
    </row>
    <row r="4769" spans="1:82" x14ac:dyDescent="0.2">
      <c r="A4769" s="50"/>
      <c r="B4769" s="50"/>
      <c r="C4769" s="50"/>
      <c r="D4769" s="50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  <c r="BA4769" s="2"/>
      <c r="BB4769" s="2"/>
      <c r="BC4769" s="2"/>
      <c r="BD4769" s="2"/>
      <c r="BE4769" s="2"/>
      <c r="BF4769" s="2"/>
      <c r="BG4769" s="2"/>
      <c r="BH4769" s="2"/>
      <c r="BI4769" s="2"/>
      <c r="BJ4769" s="2"/>
      <c r="BK4769" s="2"/>
      <c r="BL4769" s="2"/>
      <c r="BM4769" s="2"/>
      <c r="BN4769" s="2"/>
      <c r="BO4769" s="2"/>
      <c r="BP4769" s="2"/>
      <c r="BQ4769" s="2"/>
      <c r="BR4769" s="2"/>
      <c r="BS4769" s="2"/>
      <c r="BT4769" s="2"/>
      <c r="BU4769" s="2"/>
      <c r="BV4769" s="2"/>
      <c r="BW4769" s="2"/>
      <c r="BX4769" s="2"/>
      <c r="BY4769" s="2"/>
      <c r="BZ4769" s="2"/>
      <c r="CA4769" s="2"/>
      <c r="CB4769" s="2"/>
      <c r="CC4769" s="2"/>
      <c r="CD4769" s="2"/>
    </row>
    <row r="4770" spans="1:82" x14ac:dyDescent="0.2">
      <c r="A4770" s="50"/>
      <c r="B4770" s="50"/>
      <c r="C4770" s="50"/>
      <c r="D4770" s="50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  <c r="BA4770" s="2"/>
      <c r="BB4770" s="2"/>
      <c r="BC4770" s="2"/>
      <c r="BD4770" s="2"/>
      <c r="BE4770" s="2"/>
      <c r="BF4770" s="2"/>
      <c r="BG4770" s="2"/>
      <c r="BH4770" s="2"/>
      <c r="BI4770" s="2"/>
      <c r="BJ4770" s="2"/>
      <c r="BK4770" s="2"/>
      <c r="BL4770" s="2"/>
      <c r="BM4770" s="2"/>
      <c r="BN4770" s="2"/>
      <c r="BO4770" s="2"/>
      <c r="BP4770" s="2"/>
      <c r="BQ4770" s="2"/>
      <c r="BR4770" s="2"/>
      <c r="BS4770" s="2"/>
      <c r="BT4770" s="2"/>
      <c r="BU4770" s="2"/>
      <c r="BV4770" s="2"/>
      <c r="BW4770" s="2"/>
      <c r="BX4770" s="2"/>
      <c r="BY4770" s="2"/>
      <c r="BZ4770" s="2"/>
      <c r="CA4770" s="2"/>
      <c r="CB4770" s="2"/>
      <c r="CC4770" s="2"/>
      <c r="CD4770" s="2"/>
    </row>
    <row r="4771" spans="1:82" x14ac:dyDescent="0.2">
      <c r="A4771" s="50"/>
      <c r="B4771" s="50"/>
      <c r="C4771" s="50"/>
      <c r="D4771" s="50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  <c r="BA4771" s="2"/>
      <c r="BB4771" s="2"/>
      <c r="BC4771" s="2"/>
      <c r="BD4771" s="2"/>
      <c r="BE4771" s="2"/>
      <c r="BF4771" s="2"/>
      <c r="BG4771" s="2"/>
      <c r="BH4771" s="2"/>
      <c r="BI4771" s="2"/>
      <c r="BJ4771" s="2"/>
      <c r="BK4771" s="2"/>
      <c r="BL4771" s="2"/>
      <c r="BM4771" s="2"/>
      <c r="BN4771" s="2"/>
      <c r="BO4771" s="2"/>
      <c r="BP4771" s="2"/>
      <c r="BQ4771" s="2"/>
      <c r="BR4771" s="2"/>
      <c r="BS4771" s="2"/>
      <c r="BT4771" s="2"/>
      <c r="BU4771" s="2"/>
      <c r="BV4771" s="2"/>
      <c r="BW4771" s="2"/>
      <c r="BX4771" s="2"/>
      <c r="BY4771" s="2"/>
      <c r="BZ4771" s="2"/>
      <c r="CA4771" s="2"/>
      <c r="CB4771" s="2"/>
      <c r="CC4771" s="2"/>
      <c r="CD4771" s="2"/>
    </row>
    <row r="4772" spans="1:82" x14ac:dyDescent="0.2">
      <c r="A4772" s="50"/>
      <c r="B4772" s="50"/>
      <c r="C4772" s="50"/>
      <c r="D4772" s="50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  <c r="BA4772" s="2"/>
      <c r="BB4772" s="2"/>
      <c r="BC4772" s="2"/>
      <c r="BD4772" s="2"/>
      <c r="BE4772" s="2"/>
      <c r="BF4772" s="2"/>
      <c r="BG4772" s="2"/>
      <c r="BH4772" s="2"/>
      <c r="BI4772" s="2"/>
      <c r="BJ4772" s="2"/>
      <c r="BK4772" s="2"/>
      <c r="BL4772" s="2"/>
      <c r="BM4772" s="2"/>
      <c r="BN4772" s="2"/>
      <c r="BO4772" s="2"/>
      <c r="BP4772" s="2"/>
      <c r="BQ4772" s="2"/>
      <c r="BR4772" s="2"/>
      <c r="BS4772" s="2"/>
      <c r="BT4772" s="2"/>
      <c r="BU4772" s="2"/>
      <c r="BV4772" s="2"/>
      <c r="BW4772" s="2"/>
      <c r="BX4772" s="2"/>
      <c r="BY4772" s="2"/>
      <c r="BZ4772" s="2"/>
      <c r="CA4772" s="2"/>
      <c r="CB4772" s="2"/>
      <c r="CC4772" s="2"/>
      <c r="CD4772" s="2"/>
    </row>
    <row r="4773" spans="1:82" x14ac:dyDescent="0.2">
      <c r="A4773" s="50"/>
      <c r="B4773" s="50"/>
      <c r="C4773" s="50"/>
      <c r="D4773" s="50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2"/>
      <c r="BD4773" s="2"/>
      <c r="BE4773" s="2"/>
      <c r="BF4773" s="2"/>
      <c r="BG4773" s="2"/>
      <c r="BH4773" s="2"/>
      <c r="BI4773" s="2"/>
      <c r="BJ4773" s="2"/>
      <c r="BK4773" s="2"/>
      <c r="BL4773" s="2"/>
      <c r="BM4773" s="2"/>
      <c r="BN4773" s="2"/>
      <c r="BO4773" s="2"/>
      <c r="BP4773" s="2"/>
      <c r="BQ4773" s="2"/>
      <c r="BR4773" s="2"/>
      <c r="BS4773" s="2"/>
      <c r="BT4773" s="2"/>
      <c r="BU4773" s="2"/>
      <c r="BV4773" s="2"/>
      <c r="BW4773" s="2"/>
      <c r="BX4773" s="2"/>
      <c r="BY4773" s="2"/>
      <c r="BZ4773" s="2"/>
      <c r="CA4773" s="2"/>
      <c r="CB4773" s="2"/>
      <c r="CC4773" s="2"/>
      <c r="CD4773" s="2"/>
    </row>
    <row r="4774" spans="1:82" x14ac:dyDescent="0.2">
      <c r="A4774" s="50"/>
      <c r="B4774" s="50"/>
      <c r="C4774" s="50"/>
      <c r="D4774" s="50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  <c r="BA4774" s="2"/>
      <c r="BB4774" s="2"/>
      <c r="BC4774" s="2"/>
      <c r="BD4774" s="2"/>
      <c r="BE4774" s="2"/>
      <c r="BF4774" s="2"/>
      <c r="BG4774" s="2"/>
      <c r="BH4774" s="2"/>
      <c r="BI4774" s="2"/>
      <c r="BJ4774" s="2"/>
      <c r="BK4774" s="2"/>
      <c r="BL4774" s="2"/>
      <c r="BM4774" s="2"/>
      <c r="BN4774" s="2"/>
      <c r="BO4774" s="2"/>
      <c r="BP4774" s="2"/>
      <c r="BQ4774" s="2"/>
      <c r="BR4774" s="2"/>
      <c r="BS4774" s="2"/>
      <c r="BT4774" s="2"/>
      <c r="BU4774" s="2"/>
      <c r="BV4774" s="2"/>
      <c r="BW4774" s="2"/>
      <c r="BX4774" s="2"/>
      <c r="BY4774" s="2"/>
      <c r="BZ4774" s="2"/>
      <c r="CA4774" s="2"/>
      <c r="CB4774" s="2"/>
      <c r="CC4774" s="2"/>
      <c r="CD4774" s="2"/>
    </row>
    <row r="4775" spans="1:82" x14ac:dyDescent="0.2">
      <c r="A4775" s="50"/>
      <c r="B4775" s="50"/>
      <c r="C4775" s="50"/>
      <c r="D4775" s="50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  <c r="BA4775" s="2"/>
      <c r="BB4775" s="2"/>
      <c r="BC4775" s="2"/>
      <c r="BD4775" s="2"/>
      <c r="BE4775" s="2"/>
      <c r="BF4775" s="2"/>
      <c r="BG4775" s="2"/>
      <c r="BH4775" s="2"/>
      <c r="BI4775" s="2"/>
      <c r="BJ4775" s="2"/>
      <c r="BK4775" s="2"/>
      <c r="BL4775" s="2"/>
      <c r="BM4775" s="2"/>
      <c r="BN4775" s="2"/>
      <c r="BO4775" s="2"/>
      <c r="BP4775" s="2"/>
      <c r="BQ4775" s="2"/>
      <c r="BR4775" s="2"/>
      <c r="BS4775" s="2"/>
      <c r="BT4775" s="2"/>
      <c r="BU4775" s="2"/>
      <c r="BV4775" s="2"/>
      <c r="BW4775" s="2"/>
      <c r="BX4775" s="2"/>
      <c r="BY4775" s="2"/>
      <c r="BZ4775" s="2"/>
      <c r="CA4775" s="2"/>
      <c r="CB4775" s="2"/>
      <c r="CC4775" s="2"/>
      <c r="CD4775" s="2"/>
    </row>
    <row r="4776" spans="1:82" x14ac:dyDescent="0.2">
      <c r="A4776" s="50"/>
      <c r="B4776" s="50"/>
      <c r="C4776" s="50"/>
      <c r="D4776" s="50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  <c r="BA4776" s="2"/>
      <c r="BB4776" s="2"/>
      <c r="BC4776" s="2"/>
      <c r="BD4776" s="2"/>
      <c r="BE4776" s="2"/>
      <c r="BF4776" s="2"/>
      <c r="BG4776" s="2"/>
      <c r="BH4776" s="2"/>
      <c r="BI4776" s="2"/>
      <c r="BJ4776" s="2"/>
      <c r="BK4776" s="2"/>
      <c r="BL4776" s="2"/>
      <c r="BM4776" s="2"/>
      <c r="BN4776" s="2"/>
      <c r="BO4776" s="2"/>
      <c r="BP4776" s="2"/>
      <c r="BQ4776" s="2"/>
      <c r="BR4776" s="2"/>
      <c r="BS4776" s="2"/>
      <c r="BT4776" s="2"/>
      <c r="BU4776" s="2"/>
      <c r="BV4776" s="2"/>
      <c r="BW4776" s="2"/>
      <c r="BX4776" s="2"/>
      <c r="BY4776" s="2"/>
      <c r="BZ4776" s="2"/>
      <c r="CA4776" s="2"/>
      <c r="CB4776" s="2"/>
      <c r="CC4776" s="2"/>
      <c r="CD4776" s="2"/>
    </row>
    <row r="4777" spans="1:82" x14ac:dyDescent="0.2">
      <c r="A4777" s="50"/>
      <c r="B4777" s="50"/>
      <c r="C4777" s="50"/>
      <c r="D4777" s="50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  <c r="BA4777" s="2"/>
      <c r="BB4777" s="2"/>
      <c r="BC4777" s="2"/>
      <c r="BD4777" s="2"/>
      <c r="BE4777" s="2"/>
      <c r="BF4777" s="2"/>
      <c r="BG4777" s="2"/>
      <c r="BH4777" s="2"/>
      <c r="BI4777" s="2"/>
      <c r="BJ4777" s="2"/>
      <c r="BK4777" s="2"/>
      <c r="BL4777" s="2"/>
      <c r="BM4777" s="2"/>
      <c r="BN4777" s="2"/>
      <c r="BO4777" s="2"/>
      <c r="BP4777" s="2"/>
      <c r="BQ4777" s="2"/>
      <c r="BR4777" s="2"/>
      <c r="BS4777" s="2"/>
      <c r="BT4777" s="2"/>
      <c r="BU4777" s="2"/>
      <c r="BV4777" s="2"/>
      <c r="BW4777" s="2"/>
      <c r="BX4777" s="2"/>
      <c r="BY4777" s="2"/>
      <c r="BZ4777" s="2"/>
      <c r="CA4777" s="2"/>
      <c r="CB4777" s="2"/>
      <c r="CC4777" s="2"/>
      <c r="CD4777" s="2"/>
    </row>
    <row r="4778" spans="1:82" x14ac:dyDescent="0.2">
      <c r="A4778" s="50"/>
      <c r="B4778" s="50"/>
      <c r="C4778" s="50"/>
      <c r="D4778" s="50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  <c r="BA4778" s="2"/>
      <c r="BB4778" s="2"/>
      <c r="BC4778" s="2"/>
      <c r="BD4778" s="2"/>
      <c r="BE4778" s="2"/>
      <c r="BF4778" s="2"/>
      <c r="BG4778" s="2"/>
      <c r="BH4778" s="2"/>
      <c r="BI4778" s="2"/>
      <c r="BJ4778" s="2"/>
      <c r="BK4778" s="2"/>
      <c r="BL4778" s="2"/>
      <c r="BM4778" s="2"/>
      <c r="BN4778" s="2"/>
      <c r="BO4778" s="2"/>
      <c r="BP4778" s="2"/>
      <c r="BQ4778" s="2"/>
      <c r="BR4778" s="2"/>
      <c r="BS4778" s="2"/>
      <c r="BT4778" s="2"/>
      <c r="BU4778" s="2"/>
      <c r="BV4778" s="2"/>
      <c r="BW4778" s="2"/>
      <c r="BX4778" s="2"/>
      <c r="BY4778" s="2"/>
      <c r="BZ4778" s="2"/>
      <c r="CA4778" s="2"/>
      <c r="CB4778" s="2"/>
      <c r="CC4778" s="2"/>
      <c r="CD4778" s="2"/>
    </row>
    <row r="4779" spans="1:82" x14ac:dyDescent="0.2">
      <c r="A4779" s="50"/>
      <c r="B4779" s="50"/>
      <c r="C4779" s="50"/>
      <c r="D4779" s="50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  <c r="BA4779" s="2"/>
      <c r="BB4779" s="2"/>
      <c r="BC4779" s="2"/>
      <c r="BD4779" s="2"/>
      <c r="BE4779" s="2"/>
      <c r="BF4779" s="2"/>
      <c r="BG4779" s="2"/>
      <c r="BH4779" s="2"/>
      <c r="BI4779" s="2"/>
      <c r="BJ4779" s="2"/>
      <c r="BK4779" s="2"/>
      <c r="BL4779" s="2"/>
      <c r="BM4779" s="2"/>
      <c r="BN4779" s="2"/>
      <c r="BO4779" s="2"/>
      <c r="BP4779" s="2"/>
      <c r="BQ4779" s="2"/>
      <c r="BR4779" s="2"/>
      <c r="BS4779" s="2"/>
      <c r="BT4779" s="2"/>
      <c r="BU4779" s="2"/>
      <c r="BV4779" s="2"/>
      <c r="BW4779" s="2"/>
      <c r="BX4779" s="2"/>
      <c r="BY4779" s="2"/>
      <c r="BZ4779" s="2"/>
      <c r="CA4779" s="2"/>
      <c r="CB4779" s="2"/>
      <c r="CC4779" s="2"/>
      <c r="CD4779" s="2"/>
    </row>
    <row r="4780" spans="1:82" x14ac:dyDescent="0.2">
      <c r="A4780" s="50"/>
      <c r="B4780" s="50"/>
      <c r="C4780" s="50"/>
      <c r="D4780" s="50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  <c r="BA4780" s="2"/>
      <c r="BB4780" s="2"/>
      <c r="BC4780" s="2"/>
      <c r="BD4780" s="2"/>
      <c r="BE4780" s="2"/>
      <c r="BF4780" s="2"/>
      <c r="BG4780" s="2"/>
      <c r="BH4780" s="2"/>
      <c r="BI4780" s="2"/>
      <c r="BJ4780" s="2"/>
      <c r="BK4780" s="2"/>
      <c r="BL4780" s="2"/>
      <c r="BM4780" s="2"/>
      <c r="BN4780" s="2"/>
      <c r="BO4780" s="2"/>
      <c r="BP4780" s="2"/>
      <c r="BQ4780" s="2"/>
      <c r="BR4780" s="2"/>
      <c r="BS4780" s="2"/>
      <c r="BT4780" s="2"/>
      <c r="BU4780" s="2"/>
      <c r="BV4780" s="2"/>
      <c r="BW4780" s="2"/>
      <c r="BX4780" s="2"/>
      <c r="BY4780" s="2"/>
      <c r="BZ4780" s="2"/>
      <c r="CA4780" s="2"/>
      <c r="CB4780" s="2"/>
      <c r="CC4780" s="2"/>
      <c r="CD4780" s="2"/>
    </row>
    <row r="4781" spans="1:82" x14ac:dyDescent="0.2">
      <c r="A4781" s="50"/>
      <c r="B4781" s="50"/>
      <c r="C4781" s="50"/>
      <c r="D4781" s="50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  <c r="BA4781" s="2"/>
      <c r="BB4781" s="2"/>
      <c r="BC4781" s="2"/>
      <c r="BD4781" s="2"/>
      <c r="BE4781" s="2"/>
      <c r="BF4781" s="2"/>
      <c r="BG4781" s="2"/>
      <c r="BH4781" s="2"/>
      <c r="BI4781" s="2"/>
      <c r="BJ4781" s="2"/>
      <c r="BK4781" s="2"/>
      <c r="BL4781" s="2"/>
      <c r="BM4781" s="2"/>
      <c r="BN4781" s="2"/>
      <c r="BO4781" s="2"/>
      <c r="BP4781" s="2"/>
      <c r="BQ4781" s="2"/>
      <c r="BR4781" s="2"/>
      <c r="BS4781" s="2"/>
      <c r="BT4781" s="2"/>
      <c r="BU4781" s="2"/>
      <c r="BV4781" s="2"/>
      <c r="BW4781" s="2"/>
      <c r="BX4781" s="2"/>
      <c r="BY4781" s="2"/>
      <c r="BZ4781" s="2"/>
      <c r="CA4781" s="2"/>
      <c r="CB4781" s="2"/>
      <c r="CC4781" s="2"/>
      <c r="CD4781" s="2"/>
    </row>
    <row r="4782" spans="1:82" x14ac:dyDescent="0.2">
      <c r="A4782" s="50"/>
      <c r="B4782" s="50"/>
      <c r="C4782" s="50"/>
      <c r="D4782" s="50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  <c r="AY4782" s="2"/>
      <c r="AZ4782" s="2"/>
      <c r="BA4782" s="2"/>
      <c r="BB4782" s="2"/>
      <c r="BC4782" s="2"/>
      <c r="BD4782" s="2"/>
      <c r="BE4782" s="2"/>
      <c r="BF4782" s="2"/>
      <c r="BG4782" s="2"/>
      <c r="BH4782" s="2"/>
      <c r="BI4782" s="2"/>
      <c r="BJ4782" s="2"/>
      <c r="BK4782" s="2"/>
      <c r="BL4782" s="2"/>
      <c r="BM4782" s="2"/>
      <c r="BN4782" s="2"/>
      <c r="BO4782" s="2"/>
      <c r="BP4782" s="2"/>
      <c r="BQ4782" s="2"/>
      <c r="BR4782" s="2"/>
      <c r="BS4782" s="2"/>
      <c r="BT4782" s="2"/>
      <c r="BU4782" s="2"/>
      <c r="BV4782" s="2"/>
      <c r="BW4782" s="2"/>
      <c r="BX4782" s="2"/>
      <c r="BY4782" s="2"/>
      <c r="BZ4782" s="2"/>
      <c r="CA4782" s="2"/>
      <c r="CB4782" s="2"/>
      <c r="CC4782" s="2"/>
      <c r="CD4782" s="2"/>
    </row>
    <row r="4783" spans="1:82" x14ac:dyDescent="0.2">
      <c r="A4783" s="50"/>
      <c r="B4783" s="50"/>
      <c r="C4783" s="50"/>
      <c r="D4783" s="50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  <c r="BA4783" s="2"/>
      <c r="BB4783" s="2"/>
      <c r="BC4783" s="2"/>
      <c r="BD4783" s="2"/>
      <c r="BE4783" s="2"/>
      <c r="BF4783" s="2"/>
      <c r="BG4783" s="2"/>
      <c r="BH4783" s="2"/>
      <c r="BI4783" s="2"/>
      <c r="BJ4783" s="2"/>
      <c r="BK4783" s="2"/>
      <c r="BL4783" s="2"/>
      <c r="BM4783" s="2"/>
      <c r="BN4783" s="2"/>
      <c r="BO4783" s="2"/>
      <c r="BP4783" s="2"/>
      <c r="BQ4783" s="2"/>
      <c r="BR4783" s="2"/>
      <c r="BS4783" s="2"/>
      <c r="BT4783" s="2"/>
      <c r="BU4783" s="2"/>
      <c r="BV4783" s="2"/>
      <c r="BW4783" s="2"/>
      <c r="BX4783" s="2"/>
      <c r="BY4783" s="2"/>
      <c r="BZ4783" s="2"/>
      <c r="CA4783" s="2"/>
      <c r="CB4783" s="2"/>
      <c r="CC4783" s="2"/>
      <c r="CD4783" s="2"/>
    </row>
    <row r="4784" spans="1:82" x14ac:dyDescent="0.2">
      <c r="A4784" s="50"/>
      <c r="B4784" s="50"/>
      <c r="C4784" s="50"/>
      <c r="D4784" s="50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  <c r="BA4784" s="2"/>
      <c r="BB4784" s="2"/>
      <c r="BC4784" s="2"/>
      <c r="BD4784" s="2"/>
      <c r="BE4784" s="2"/>
      <c r="BF4784" s="2"/>
      <c r="BG4784" s="2"/>
      <c r="BH4784" s="2"/>
      <c r="BI4784" s="2"/>
      <c r="BJ4784" s="2"/>
      <c r="BK4784" s="2"/>
      <c r="BL4784" s="2"/>
      <c r="BM4784" s="2"/>
      <c r="BN4784" s="2"/>
      <c r="BO4784" s="2"/>
      <c r="BP4784" s="2"/>
      <c r="BQ4784" s="2"/>
      <c r="BR4784" s="2"/>
      <c r="BS4784" s="2"/>
      <c r="BT4784" s="2"/>
      <c r="BU4784" s="2"/>
      <c r="BV4784" s="2"/>
      <c r="BW4784" s="2"/>
      <c r="BX4784" s="2"/>
      <c r="BY4784" s="2"/>
      <c r="BZ4784" s="2"/>
      <c r="CA4784" s="2"/>
      <c r="CB4784" s="2"/>
      <c r="CC4784" s="2"/>
      <c r="CD4784" s="2"/>
    </row>
    <row r="4785" spans="1:82" x14ac:dyDescent="0.2">
      <c r="A4785" s="50"/>
      <c r="B4785" s="50"/>
      <c r="C4785" s="50"/>
      <c r="D4785" s="50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  <c r="BA4785" s="2"/>
      <c r="BB4785" s="2"/>
      <c r="BC4785" s="2"/>
      <c r="BD4785" s="2"/>
      <c r="BE4785" s="2"/>
      <c r="BF4785" s="2"/>
      <c r="BG4785" s="2"/>
      <c r="BH4785" s="2"/>
      <c r="BI4785" s="2"/>
      <c r="BJ4785" s="2"/>
      <c r="BK4785" s="2"/>
      <c r="BL4785" s="2"/>
      <c r="BM4785" s="2"/>
      <c r="BN4785" s="2"/>
      <c r="BO4785" s="2"/>
      <c r="BP4785" s="2"/>
      <c r="BQ4785" s="2"/>
      <c r="BR4785" s="2"/>
      <c r="BS4785" s="2"/>
      <c r="BT4785" s="2"/>
      <c r="BU4785" s="2"/>
      <c r="BV4785" s="2"/>
      <c r="BW4785" s="2"/>
      <c r="BX4785" s="2"/>
      <c r="BY4785" s="2"/>
      <c r="BZ4785" s="2"/>
      <c r="CA4785" s="2"/>
      <c r="CB4785" s="2"/>
      <c r="CC4785" s="2"/>
      <c r="CD4785" s="2"/>
    </row>
    <row r="4786" spans="1:82" x14ac:dyDescent="0.2">
      <c r="A4786" s="50"/>
      <c r="B4786" s="50"/>
      <c r="C4786" s="50"/>
      <c r="D4786" s="50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  <c r="BA4786" s="2"/>
      <c r="BB4786" s="2"/>
      <c r="BC4786" s="2"/>
      <c r="BD4786" s="2"/>
      <c r="BE4786" s="2"/>
      <c r="BF4786" s="2"/>
      <c r="BG4786" s="2"/>
      <c r="BH4786" s="2"/>
      <c r="BI4786" s="2"/>
      <c r="BJ4786" s="2"/>
      <c r="BK4786" s="2"/>
      <c r="BL4786" s="2"/>
      <c r="BM4786" s="2"/>
      <c r="BN4786" s="2"/>
      <c r="BO4786" s="2"/>
      <c r="BP4786" s="2"/>
      <c r="BQ4786" s="2"/>
      <c r="BR4786" s="2"/>
      <c r="BS4786" s="2"/>
      <c r="BT4786" s="2"/>
      <c r="BU4786" s="2"/>
      <c r="BV4786" s="2"/>
      <c r="BW4786" s="2"/>
      <c r="BX4786" s="2"/>
      <c r="BY4786" s="2"/>
      <c r="BZ4786" s="2"/>
      <c r="CA4786" s="2"/>
      <c r="CB4786" s="2"/>
      <c r="CC4786" s="2"/>
      <c r="CD4786" s="2"/>
    </row>
    <row r="4787" spans="1:82" x14ac:dyDescent="0.2">
      <c r="A4787" s="50"/>
      <c r="B4787" s="50"/>
      <c r="C4787" s="50"/>
      <c r="D4787" s="50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  <c r="BA4787" s="2"/>
      <c r="BB4787" s="2"/>
      <c r="BC4787" s="2"/>
      <c r="BD4787" s="2"/>
      <c r="BE4787" s="2"/>
      <c r="BF4787" s="2"/>
      <c r="BG4787" s="2"/>
      <c r="BH4787" s="2"/>
      <c r="BI4787" s="2"/>
      <c r="BJ4787" s="2"/>
      <c r="BK4787" s="2"/>
      <c r="BL4787" s="2"/>
      <c r="BM4787" s="2"/>
      <c r="BN4787" s="2"/>
      <c r="BO4787" s="2"/>
      <c r="BP4787" s="2"/>
      <c r="BQ4787" s="2"/>
      <c r="BR4787" s="2"/>
      <c r="BS4787" s="2"/>
      <c r="BT4787" s="2"/>
      <c r="BU4787" s="2"/>
      <c r="BV4787" s="2"/>
      <c r="BW4787" s="2"/>
      <c r="BX4787" s="2"/>
      <c r="BY4787" s="2"/>
      <c r="BZ4787" s="2"/>
      <c r="CA4787" s="2"/>
      <c r="CB4787" s="2"/>
      <c r="CC4787" s="2"/>
      <c r="CD4787" s="2"/>
    </row>
    <row r="4788" spans="1:82" x14ac:dyDescent="0.2">
      <c r="A4788" s="50"/>
      <c r="B4788" s="50"/>
      <c r="C4788" s="50"/>
      <c r="D4788" s="50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  <c r="BA4788" s="2"/>
      <c r="BB4788" s="2"/>
      <c r="BC4788" s="2"/>
      <c r="BD4788" s="2"/>
      <c r="BE4788" s="2"/>
      <c r="BF4788" s="2"/>
      <c r="BG4788" s="2"/>
      <c r="BH4788" s="2"/>
      <c r="BI4788" s="2"/>
      <c r="BJ4788" s="2"/>
      <c r="BK4788" s="2"/>
      <c r="BL4788" s="2"/>
      <c r="BM4788" s="2"/>
      <c r="BN4788" s="2"/>
      <c r="BO4788" s="2"/>
      <c r="BP4788" s="2"/>
      <c r="BQ4788" s="2"/>
      <c r="BR4788" s="2"/>
      <c r="BS4788" s="2"/>
      <c r="BT4788" s="2"/>
      <c r="BU4788" s="2"/>
      <c r="BV4788" s="2"/>
      <c r="BW4788" s="2"/>
      <c r="BX4788" s="2"/>
      <c r="BY4788" s="2"/>
      <c r="BZ4788" s="2"/>
      <c r="CA4788" s="2"/>
      <c r="CB4788" s="2"/>
      <c r="CC4788" s="2"/>
      <c r="CD4788" s="2"/>
    </row>
    <row r="4789" spans="1:82" x14ac:dyDescent="0.2">
      <c r="A4789" s="50"/>
      <c r="B4789" s="50"/>
      <c r="C4789" s="50"/>
      <c r="D4789" s="50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  <c r="BA4789" s="2"/>
      <c r="BB4789" s="2"/>
      <c r="BC4789" s="2"/>
      <c r="BD4789" s="2"/>
      <c r="BE4789" s="2"/>
      <c r="BF4789" s="2"/>
      <c r="BG4789" s="2"/>
      <c r="BH4789" s="2"/>
      <c r="BI4789" s="2"/>
      <c r="BJ4789" s="2"/>
      <c r="BK4789" s="2"/>
      <c r="BL4789" s="2"/>
      <c r="BM4789" s="2"/>
      <c r="BN4789" s="2"/>
      <c r="BO4789" s="2"/>
      <c r="BP4789" s="2"/>
      <c r="BQ4789" s="2"/>
      <c r="BR4789" s="2"/>
      <c r="BS4789" s="2"/>
      <c r="BT4789" s="2"/>
      <c r="BU4789" s="2"/>
      <c r="BV4789" s="2"/>
      <c r="BW4789" s="2"/>
      <c r="BX4789" s="2"/>
      <c r="BY4789" s="2"/>
      <c r="BZ4789" s="2"/>
      <c r="CA4789" s="2"/>
      <c r="CB4789" s="2"/>
      <c r="CC4789" s="2"/>
      <c r="CD4789" s="2"/>
    </row>
    <row r="4790" spans="1:82" x14ac:dyDescent="0.2">
      <c r="A4790" s="50"/>
      <c r="B4790" s="50"/>
      <c r="C4790" s="50"/>
      <c r="D4790" s="50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  <c r="BA4790" s="2"/>
      <c r="BB4790" s="2"/>
      <c r="BC4790" s="2"/>
      <c r="BD4790" s="2"/>
      <c r="BE4790" s="2"/>
      <c r="BF4790" s="2"/>
      <c r="BG4790" s="2"/>
      <c r="BH4790" s="2"/>
      <c r="BI4790" s="2"/>
      <c r="BJ4790" s="2"/>
      <c r="BK4790" s="2"/>
      <c r="BL4790" s="2"/>
      <c r="BM4790" s="2"/>
      <c r="BN4790" s="2"/>
      <c r="BO4790" s="2"/>
      <c r="BP4790" s="2"/>
      <c r="BQ4790" s="2"/>
      <c r="BR4790" s="2"/>
      <c r="BS4790" s="2"/>
      <c r="BT4790" s="2"/>
      <c r="BU4790" s="2"/>
      <c r="BV4790" s="2"/>
      <c r="BW4790" s="2"/>
      <c r="BX4790" s="2"/>
      <c r="BY4790" s="2"/>
      <c r="BZ4790" s="2"/>
      <c r="CA4790" s="2"/>
      <c r="CB4790" s="2"/>
      <c r="CC4790" s="2"/>
      <c r="CD4790" s="2"/>
    </row>
    <row r="4791" spans="1:82" x14ac:dyDescent="0.2">
      <c r="A4791" s="50"/>
      <c r="B4791" s="50"/>
      <c r="C4791" s="50"/>
      <c r="D4791" s="50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  <c r="BA4791" s="2"/>
      <c r="BB4791" s="2"/>
      <c r="BC4791" s="2"/>
      <c r="BD4791" s="2"/>
      <c r="BE4791" s="2"/>
      <c r="BF4791" s="2"/>
      <c r="BG4791" s="2"/>
      <c r="BH4791" s="2"/>
      <c r="BI4791" s="2"/>
      <c r="BJ4791" s="2"/>
      <c r="BK4791" s="2"/>
      <c r="BL4791" s="2"/>
      <c r="BM4791" s="2"/>
      <c r="BN4791" s="2"/>
      <c r="BO4791" s="2"/>
      <c r="BP4791" s="2"/>
      <c r="BQ4791" s="2"/>
      <c r="BR4791" s="2"/>
      <c r="BS4791" s="2"/>
      <c r="BT4791" s="2"/>
      <c r="BU4791" s="2"/>
      <c r="BV4791" s="2"/>
      <c r="BW4791" s="2"/>
      <c r="BX4791" s="2"/>
      <c r="BY4791" s="2"/>
      <c r="BZ4791" s="2"/>
      <c r="CA4791" s="2"/>
      <c r="CB4791" s="2"/>
      <c r="CC4791" s="2"/>
      <c r="CD4791" s="2"/>
    </row>
    <row r="4792" spans="1:82" x14ac:dyDescent="0.2">
      <c r="A4792" s="50"/>
      <c r="B4792" s="50"/>
      <c r="C4792" s="50"/>
      <c r="D4792" s="50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  <c r="BA4792" s="2"/>
      <c r="BB4792" s="2"/>
      <c r="BC4792" s="2"/>
      <c r="BD4792" s="2"/>
      <c r="BE4792" s="2"/>
      <c r="BF4792" s="2"/>
      <c r="BG4792" s="2"/>
      <c r="BH4792" s="2"/>
      <c r="BI4792" s="2"/>
      <c r="BJ4792" s="2"/>
      <c r="BK4792" s="2"/>
      <c r="BL4792" s="2"/>
      <c r="BM4792" s="2"/>
      <c r="BN4792" s="2"/>
      <c r="BO4792" s="2"/>
      <c r="BP4792" s="2"/>
      <c r="BQ4792" s="2"/>
      <c r="BR4792" s="2"/>
      <c r="BS4792" s="2"/>
      <c r="BT4792" s="2"/>
      <c r="BU4792" s="2"/>
      <c r="BV4792" s="2"/>
      <c r="BW4792" s="2"/>
      <c r="BX4792" s="2"/>
      <c r="BY4792" s="2"/>
      <c r="BZ4792" s="2"/>
      <c r="CA4792" s="2"/>
      <c r="CB4792" s="2"/>
      <c r="CC4792" s="2"/>
      <c r="CD4792" s="2"/>
    </row>
    <row r="4793" spans="1:82" x14ac:dyDescent="0.2">
      <c r="A4793" s="50"/>
      <c r="B4793" s="50"/>
      <c r="C4793" s="50"/>
      <c r="D4793" s="50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  <c r="AY4793" s="2"/>
      <c r="AZ4793" s="2"/>
      <c r="BA4793" s="2"/>
      <c r="BB4793" s="2"/>
      <c r="BC4793" s="2"/>
      <c r="BD4793" s="2"/>
      <c r="BE4793" s="2"/>
      <c r="BF4793" s="2"/>
      <c r="BG4793" s="2"/>
      <c r="BH4793" s="2"/>
      <c r="BI4793" s="2"/>
      <c r="BJ4793" s="2"/>
      <c r="BK4793" s="2"/>
      <c r="BL4793" s="2"/>
      <c r="BM4793" s="2"/>
      <c r="BN4793" s="2"/>
      <c r="BO4793" s="2"/>
      <c r="BP4793" s="2"/>
      <c r="BQ4793" s="2"/>
      <c r="BR4793" s="2"/>
      <c r="BS4793" s="2"/>
      <c r="BT4793" s="2"/>
      <c r="BU4793" s="2"/>
      <c r="BV4793" s="2"/>
      <c r="BW4793" s="2"/>
      <c r="BX4793" s="2"/>
      <c r="BY4793" s="2"/>
      <c r="BZ4793" s="2"/>
      <c r="CA4793" s="2"/>
      <c r="CB4793" s="2"/>
      <c r="CC4793" s="2"/>
      <c r="CD4793" s="2"/>
    </row>
    <row r="4794" spans="1:82" x14ac:dyDescent="0.2">
      <c r="A4794" s="50"/>
      <c r="B4794" s="50"/>
      <c r="C4794" s="50"/>
      <c r="D4794" s="50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  <c r="AY4794" s="2"/>
      <c r="AZ4794" s="2"/>
      <c r="BA4794" s="2"/>
      <c r="BB4794" s="2"/>
      <c r="BC4794" s="2"/>
      <c r="BD4794" s="2"/>
      <c r="BE4794" s="2"/>
      <c r="BF4794" s="2"/>
      <c r="BG4794" s="2"/>
      <c r="BH4794" s="2"/>
      <c r="BI4794" s="2"/>
      <c r="BJ4794" s="2"/>
      <c r="BK4794" s="2"/>
      <c r="BL4794" s="2"/>
      <c r="BM4794" s="2"/>
      <c r="BN4794" s="2"/>
      <c r="BO4794" s="2"/>
      <c r="BP4794" s="2"/>
      <c r="BQ4794" s="2"/>
      <c r="BR4794" s="2"/>
      <c r="BS4794" s="2"/>
      <c r="BT4794" s="2"/>
      <c r="BU4794" s="2"/>
      <c r="BV4794" s="2"/>
      <c r="BW4794" s="2"/>
      <c r="BX4794" s="2"/>
      <c r="BY4794" s="2"/>
      <c r="BZ4794" s="2"/>
      <c r="CA4794" s="2"/>
      <c r="CB4794" s="2"/>
      <c r="CC4794" s="2"/>
      <c r="CD4794" s="2"/>
    </row>
    <row r="4795" spans="1:82" x14ac:dyDescent="0.2">
      <c r="A4795" s="50"/>
      <c r="B4795" s="50"/>
      <c r="C4795" s="50"/>
      <c r="D4795" s="50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  <c r="BA4795" s="2"/>
      <c r="BB4795" s="2"/>
      <c r="BC4795" s="2"/>
      <c r="BD4795" s="2"/>
      <c r="BE4795" s="2"/>
      <c r="BF4795" s="2"/>
      <c r="BG4795" s="2"/>
      <c r="BH4795" s="2"/>
      <c r="BI4795" s="2"/>
      <c r="BJ4795" s="2"/>
      <c r="BK4795" s="2"/>
      <c r="BL4795" s="2"/>
      <c r="BM4795" s="2"/>
      <c r="BN4795" s="2"/>
      <c r="BO4795" s="2"/>
      <c r="BP4795" s="2"/>
      <c r="BQ4795" s="2"/>
      <c r="BR4795" s="2"/>
      <c r="BS4795" s="2"/>
      <c r="BT4795" s="2"/>
      <c r="BU4795" s="2"/>
      <c r="BV4795" s="2"/>
      <c r="BW4795" s="2"/>
      <c r="BX4795" s="2"/>
      <c r="BY4795" s="2"/>
      <c r="BZ4795" s="2"/>
      <c r="CA4795" s="2"/>
      <c r="CB4795" s="2"/>
      <c r="CC4795" s="2"/>
      <c r="CD4795" s="2"/>
    </row>
    <row r="4796" spans="1:82" x14ac:dyDescent="0.2">
      <c r="A4796" s="50"/>
      <c r="B4796" s="50"/>
      <c r="C4796" s="50"/>
      <c r="D4796" s="50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  <c r="BA4796" s="2"/>
      <c r="BB4796" s="2"/>
      <c r="BC4796" s="2"/>
      <c r="BD4796" s="2"/>
      <c r="BE4796" s="2"/>
      <c r="BF4796" s="2"/>
      <c r="BG4796" s="2"/>
      <c r="BH4796" s="2"/>
      <c r="BI4796" s="2"/>
      <c r="BJ4796" s="2"/>
      <c r="BK4796" s="2"/>
      <c r="BL4796" s="2"/>
      <c r="BM4796" s="2"/>
      <c r="BN4796" s="2"/>
      <c r="BO4796" s="2"/>
      <c r="BP4796" s="2"/>
      <c r="BQ4796" s="2"/>
      <c r="BR4796" s="2"/>
      <c r="BS4796" s="2"/>
      <c r="BT4796" s="2"/>
      <c r="BU4796" s="2"/>
      <c r="BV4796" s="2"/>
      <c r="BW4796" s="2"/>
      <c r="BX4796" s="2"/>
      <c r="BY4796" s="2"/>
      <c r="BZ4796" s="2"/>
      <c r="CA4796" s="2"/>
      <c r="CB4796" s="2"/>
      <c r="CC4796" s="2"/>
      <c r="CD4796" s="2"/>
    </row>
    <row r="4797" spans="1:82" x14ac:dyDescent="0.2">
      <c r="A4797" s="50"/>
      <c r="B4797" s="50"/>
      <c r="C4797" s="50"/>
      <c r="D4797" s="50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  <c r="AY4797" s="2"/>
      <c r="AZ4797" s="2"/>
      <c r="BA4797" s="2"/>
      <c r="BB4797" s="2"/>
      <c r="BC4797" s="2"/>
      <c r="BD4797" s="2"/>
      <c r="BE4797" s="2"/>
      <c r="BF4797" s="2"/>
      <c r="BG4797" s="2"/>
      <c r="BH4797" s="2"/>
      <c r="BI4797" s="2"/>
      <c r="BJ4797" s="2"/>
      <c r="BK4797" s="2"/>
      <c r="BL4797" s="2"/>
      <c r="BM4797" s="2"/>
      <c r="BN4797" s="2"/>
      <c r="BO4797" s="2"/>
      <c r="BP4797" s="2"/>
      <c r="BQ4797" s="2"/>
      <c r="BR4797" s="2"/>
      <c r="BS4797" s="2"/>
      <c r="BT4797" s="2"/>
      <c r="BU4797" s="2"/>
      <c r="BV4797" s="2"/>
      <c r="BW4797" s="2"/>
      <c r="BX4797" s="2"/>
      <c r="BY4797" s="2"/>
      <c r="BZ4797" s="2"/>
      <c r="CA4797" s="2"/>
      <c r="CB4797" s="2"/>
      <c r="CC4797" s="2"/>
      <c r="CD4797" s="2"/>
    </row>
    <row r="4798" spans="1:82" x14ac:dyDescent="0.2">
      <c r="A4798" s="50"/>
      <c r="B4798" s="50"/>
      <c r="C4798" s="50"/>
      <c r="D4798" s="50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  <c r="AY4798" s="2"/>
      <c r="AZ4798" s="2"/>
      <c r="BA4798" s="2"/>
      <c r="BB4798" s="2"/>
      <c r="BC4798" s="2"/>
      <c r="BD4798" s="2"/>
      <c r="BE4798" s="2"/>
      <c r="BF4798" s="2"/>
      <c r="BG4798" s="2"/>
      <c r="BH4798" s="2"/>
      <c r="BI4798" s="2"/>
      <c r="BJ4798" s="2"/>
      <c r="BK4798" s="2"/>
      <c r="BL4798" s="2"/>
      <c r="BM4798" s="2"/>
      <c r="BN4798" s="2"/>
      <c r="BO4798" s="2"/>
      <c r="BP4798" s="2"/>
      <c r="BQ4798" s="2"/>
      <c r="BR4798" s="2"/>
      <c r="BS4798" s="2"/>
      <c r="BT4798" s="2"/>
      <c r="BU4798" s="2"/>
      <c r="BV4798" s="2"/>
      <c r="BW4798" s="2"/>
      <c r="BX4798" s="2"/>
      <c r="BY4798" s="2"/>
      <c r="BZ4798" s="2"/>
      <c r="CA4798" s="2"/>
      <c r="CB4798" s="2"/>
      <c r="CC4798" s="2"/>
      <c r="CD4798" s="2"/>
    </row>
    <row r="4799" spans="1:82" x14ac:dyDescent="0.2">
      <c r="A4799" s="50"/>
      <c r="B4799" s="50"/>
      <c r="C4799" s="50"/>
      <c r="D4799" s="50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  <c r="AY4799" s="2"/>
      <c r="AZ4799" s="2"/>
      <c r="BA4799" s="2"/>
      <c r="BB4799" s="2"/>
      <c r="BC4799" s="2"/>
      <c r="BD4799" s="2"/>
      <c r="BE4799" s="2"/>
      <c r="BF4799" s="2"/>
      <c r="BG4799" s="2"/>
      <c r="BH4799" s="2"/>
      <c r="BI4799" s="2"/>
      <c r="BJ4799" s="2"/>
      <c r="BK4799" s="2"/>
      <c r="BL4799" s="2"/>
      <c r="BM4799" s="2"/>
      <c r="BN4799" s="2"/>
      <c r="BO4799" s="2"/>
      <c r="BP4799" s="2"/>
      <c r="BQ4799" s="2"/>
      <c r="BR4799" s="2"/>
      <c r="BS4799" s="2"/>
      <c r="BT4799" s="2"/>
      <c r="BU4799" s="2"/>
      <c r="BV4799" s="2"/>
      <c r="BW4799" s="2"/>
      <c r="BX4799" s="2"/>
      <c r="BY4799" s="2"/>
      <c r="BZ4799" s="2"/>
      <c r="CA4799" s="2"/>
      <c r="CB4799" s="2"/>
      <c r="CC4799" s="2"/>
      <c r="CD4799" s="2"/>
    </row>
    <row r="4800" spans="1:82" x14ac:dyDescent="0.2">
      <c r="A4800" s="50"/>
      <c r="B4800" s="50"/>
      <c r="C4800" s="50"/>
      <c r="D4800" s="50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  <c r="BA4800" s="2"/>
      <c r="BB4800" s="2"/>
      <c r="BC4800" s="2"/>
      <c r="BD4800" s="2"/>
      <c r="BE4800" s="2"/>
      <c r="BF4800" s="2"/>
      <c r="BG4800" s="2"/>
      <c r="BH4800" s="2"/>
      <c r="BI4800" s="2"/>
      <c r="BJ4800" s="2"/>
      <c r="BK4800" s="2"/>
      <c r="BL4800" s="2"/>
      <c r="BM4800" s="2"/>
      <c r="BN4800" s="2"/>
      <c r="BO4800" s="2"/>
      <c r="BP4800" s="2"/>
      <c r="BQ4800" s="2"/>
      <c r="BR4800" s="2"/>
      <c r="BS4800" s="2"/>
      <c r="BT4800" s="2"/>
      <c r="BU4800" s="2"/>
      <c r="BV4800" s="2"/>
      <c r="BW4800" s="2"/>
      <c r="BX4800" s="2"/>
      <c r="BY4800" s="2"/>
      <c r="BZ4800" s="2"/>
      <c r="CA4800" s="2"/>
      <c r="CB4800" s="2"/>
      <c r="CC4800" s="2"/>
      <c r="CD4800" s="2"/>
    </row>
    <row r="4801" spans="1:82" x14ac:dyDescent="0.2">
      <c r="A4801" s="50"/>
      <c r="B4801" s="50"/>
      <c r="C4801" s="50"/>
      <c r="D4801" s="50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  <c r="BA4801" s="2"/>
      <c r="BB4801" s="2"/>
      <c r="BC4801" s="2"/>
      <c r="BD4801" s="2"/>
      <c r="BE4801" s="2"/>
      <c r="BF4801" s="2"/>
      <c r="BG4801" s="2"/>
      <c r="BH4801" s="2"/>
      <c r="BI4801" s="2"/>
      <c r="BJ4801" s="2"/>
      <c r="BK4801" s="2"/>
      <c r="BL4801" s="2"/>
      <c r="BM4801" s="2"/>
      <c r="BN4801" s="2"/>
      <c r="BO4801" s="2"/>
      <c r="BP4801" s="2"/>
      <c r="BQ4801" s="2"/>
      <c r="BR4801" s="2"/>
      <c r="BS4801" s="2"/>
      <c r="BT4801" s="2"/>
      <c r="BU4801" s="2"/>
      <c r="BV4801" s="2"/>
      <c r="BW4801" s="2"/>
      <c r="BX4801" s="2"/>
      <c r="BY4801" s="2"/>
      <c r="BZ4801" s="2"/>
      <c r="CA4801" s="2"/>
      <c r="CB4801" s="2"/>
      <c r="CC4801" s="2"/>
      <c r="CD4801" s="2"/>
    </row>
    <row r="4802" spans="1:82" x14ac:dyDescent="0.2">
      <c r="A4802" s="50"/>
      <c r="B4802" s="50"/>
      <c r="C4802" s="50"/>
      <c r="D4802" s="50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  <c r="BA4802" s="2"/>
      <c r="BB4802" s="2"/>
      <c r="BC4802" s="2"/>
      <c r="BD4802" s="2"/>
      <c r="BE4802" s="2"/>
      <c r="BF4802" s="2"/>
      <c r="BG4802" s="2"/>
      <c r="BH4802" s="2"/>
      <c r="BI4802" s="2"/>
      <c r="BJ4802" s="2"/>
      <c r="BK4802" s="2"/>
      <c r="BL4802" s="2"/>
      <c r="BM4802" s="2"/>
      <c r="BN4802" s="2"/>
      <c r="BO4802" s="2"/>
      <c r="BP4802" s="2"/>
      <c r="BQ4802" s="2"/>
      <c r="BR4802" s="2"/>
      <c r="BS4802" s="2"/>
      <c r="BT4802" s="2"/>
      <c r="BU4802" s="2"/>
      <c r="BV4802" s="2"/>
      <c r="BW4802" s="2"/>
      <c r="BX4802" s="2"/>
      <c r="BY4802" s="2"/>
      <c r="BZ4802" s="2"/>
      <c r="CA4802" s="2"/>
      <c r="CB4802" s="2"/>
      <c r="CC4802" s="2"/>
      <c r="CD4802" s="2"/>
    </row>
    <row r="4803" spans="1:82" x14ac:dyDescent="0.2">
      <c r="A4803" s="50"/>
      <c r="B4803" s="50"/>
      <c r="C4803" s="50"/>
      <c r="D4803" s="50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  <c r="BA4803" s="2"/>
      <c r="BB4803" s="2"/>
      <c r="BC4803" s="2"/>
      <c r="BD4803" s="2"/>
      <c r="BE4803" s="2"/>
      <c r="BF4803" s="2"/>
      <c r="BG4803" s="2"/>
      <c r="BH4803" s="2"/>
      <c r="BI4803" s="2"/>
      <c r="BJ4803" s="2"/>
      <c r="BK4803" s="2"/>
      <c r="BL4803" s="2"/>
      <c r="BM4803" s="2"/>
      <c r="BN4803" s="2"/>
      <c r="BO4803" s="2"/>
      <c r="BP4803" s="2"/>
      <c r="BQ4803" s="2"/>
      <c r="BR4803" s="2"/>
      <c r="BS4803" s="2"/>
      <c r="BT4803" s="2"/>
      <c r="BU4803" s="2"/>
      <c r="BV4803" s="2"/>
      <c r="BW4803" s="2"/>
      <c r="BX4803" s="2"/>
      <c r="BY4803" s="2"/>
      <c r="BZ4803" s="2"/>
      <c r="CA4803" s="2"/>
      <c r="CB4803" s="2"/>
      <c r="CC4803" s="2"/>
      <c r="CD4803" s="2"/>
    </row>
    <row r="4804" spans="1:82" x14ac:dyDescent="0.2">
      <c r="A4804" s="50"/>
      <c r="B4804" s="50"/>
      <c r="C4804" s="50"/>
      <c r="D4804" s="50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2"/>
      <c r="BD4804" s="2"/>
      <c r="BE4804" s="2"/>
      <c r="BF4804" s="2"/>
      <c r="BG4804" s="2"/>
      <c r="BH4804" s="2"/>
      <c r="BI4804" s="2"/>
      <c r="BJ4804" s="2"/>
      <c r="BK4804" s="2"/>
      <c r="BL4804" s="2"/>
      <c r="BM4804" s="2"/>
      <c r="BN4804" s="2"/>
      <c r="BO4804" s="2"/>
      <c r="BP4804" s="2"/>
      <c r="BQ4804" s="2"/>
      <c r="BR4804" s="2"/>
      <c r="BS4804" s="2"/>
      <c r="BT4804" s="2"/>
      <c r="BU4804" s="2"/>
      <c r="BV4804" s="2"/>
      <c r="BW4804" s="2"/>
      <c r="BX4804" s="2"/>
      <c r="BY4804" s="2"/>
      <c r="BZ4804" s="2"/>
      <c r="CA4804" s="2"/>
      <c r="CB4804" s="2"/>
      <c r="CC4804" s="2"/>
      <c r="CD4804" s="2"/>
    </row>
    <row r="4805" spans="1:82" x14ac:dyDescent="0.2">
      <c r="A4805" s="50"/>
      <c r="B4805" s="50"/>
      <c r="C4805" s="50"/>
      <c r="D4805" s="50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  <c r="BA4805" s="2"/>
      <c r="BB4805" s="2"/>
      <c r="BC4805" s="2"/>
      <c r="BD4805" s="2"/>
      <c r="BE4805" s="2"/>
      <c r="BF4805" s="2"/>
      <c r="BG4805" s="2"/>
      <c r="BH4805" s="2"/>
      <c r="BI4805" s="2"/>
      <c r="BJ4805" s="2"/>
      <c r="BK4805" s="2"/>
      <c r="BL4805" s="2"/>
      <c r="BM4805" s="2"/>
      <c r="BN4805" s="2"/>
      <c r="BO4805" s="2"/>
      <c r="BP4805" s="2"/>
      <c r="BQ4805" s="2"/>
      <c r="BR4805" s="2"/>
      <c r="BS4805" s="2"/>
      <c r="BT4805" s="2"/>
      <c r="BU4805" s="2"/>
      <c r="BV4805" s="2"/>
      <c r="BW4805" s="2"/>
      <c r="BX4805" s="2"/>
      <c r="BY4805" s="2"/>
      <c r="BZ4805" s="2"/>
      <c r="CA4805" s="2"/>
      <c r="CB4805" s="2"/>
      <c r="CC4805" s="2"/>
      <c r="CD4805" s="2"/>
    </row>
    <row r="4806" spans="1:82" x14ac:dyDescent="0.2">
      <c r="A4806" s="50"/>
      <c r="B4806" s="50"/>
      <c r="C4806" s="50"/>
      <c r="D4806" s="50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  <c r="BA4806" s="2"/>
      <c r="BB4806" s="2"/>
      <c r="BC4806" s="2"/>
      <c r="BD4806" s="2"/>
      <c r="BE4806" s="2"/>
      <c r="BF4806" s="2"/>
      <c r="BG4806" s="2"/>
      <c r="BH4806" s="2"/>
      <c r="BI4806" s="2"/>
      <c r="BJ4806" s="2"/>
      <c r="BK4806" s="2"/>
      <c r="BL4806" s="2"/>
      <c r="BM4806" s="2"/>
      <c r="BN4806" s="2"/>
      <c r="BO4806" s="2"/>
      <c r="BP4806" s="2"/>
      <c r="BQ4806" s="2"/>
      <c r="BR4806" s="2"/>
      <c r="BS4806" s="2"/>
      <c r="BT4806" s="2"/>
      <c r="BU4806" s="2"/>
      <c r="BV4806" s="2"/>
      <c r="BW4806" s="2"/>
      <c r="BX4806" s="2"/>
      <c r="BY4806" s="2"/>
      <c r="BZ4806" s="2"/>
      <c r="CA4806" s="2"/>
      <c r="CB4806" s="2"/>
      <c r="CC4806" s="2"/>
      <c r="CD4806" s="2"/>
    </row>
    <row r="4807" spans="1:82" x14ac:dyDescent="0.2">
      <c r="A4807" s="50"/>
      <c r="B4807" s="50"/>
      <c r="C4807" s="50"/>
      <c r="D4807" s="50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  <c r="BA4807" s="2"/>
      <c r="BB4807" s="2"/>
      <c r="BC4807" s="2"/>
      <c r="BD4807" s="2"/>
      <c r="BE4807" s="2"/>
      <c r="BF4807" s="2"/>
      <c r="BG4807" s="2"/>
      <c r="BH4807" s="2"/>
      <c r="BI4807" s="2"/>
      <c r="BJ4807" s="2"/>
      <c r="BK4807" s="2"/>
      <c r="BL4807" s="2"/>
      <c r="BM4807" s="2"/>
      <c r="BN4807" s="2"/>
      <c r="BO4807" s="2"/>
      <c r="BP4807" s="2"/>
      <c r="BQ4807" s="2"/>
      <c r="BR4807" s="2"/>
      <c r="BS4807" s="2"/>
      <c r="BT4807" s="2"/>
      <c r="BU4807" s="2"/>
      <c r="BV4807" s="2"/>
      <c r="BW4807" s="2"/>
      <c r="BX4807" s="2"/>
      <c r="BY4807" s="2"/>
      <c r="BZ4807" s="2"/>
      <c r="CA4807" s="2"/>
      <c r="CB4807" s="2"/>
      <c r="CC4807" s="2"/>
      <c r="CD4807" s="2"/>
    </row>
    <row r="4808" spans="1:82" x14ac:dyDescent="0.2">
      <c r="A4808" s="50"/>
      <c r="B4808" s="50"/>
      <c r="C4808" s="50"/>
      <c r="D4808" s="50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  <c r="BA4808" s="2"/>
      <c r="BB4808" s="2"/>
      <c r="BC4808" s="2"/>
      <c r="BD4808" s="2"/>
      <c r="BE4808" s="2"/>
      <c r="BF4808" s="2"/>
      <c r="BG4808" s="2"/>
      <c r="BH4808" s="2"/>
      <c r="BI4808" s="2"/>
      <c r="BJ4808" s="2"/>
      <c r="BK4808" s="2"/>
      <c r="BL4808" s="2"/>
      <c r="BM4808" s="2"/>
      <c r="BN4808" s="2"/>
      <c r="BO4808" s="2"/>
      <c r="BP4808" s="2"/>
      <c r="BQ4808" s="2"/>
      <c r="BR4808" s="2"/>
      <c r="BS4808" s="2"/>
      <c r="BT4808" s="2"/>
      <c r="BU4808" s="2"/>
      <c r="BV4808" s="2"/>
      <c r="BW4808" s="2"/>
      <c r="BX4808" s="2"/>
      <c r="BY4808" s="2"/>
      <c r="BZ4808" s="2"/>
      <c r="CA4808" s="2"/>
      <c r="CB4808" s="2"/>
      <c r="CC4808" s="2"/>
      <c r="CD4808" s="2"/>
    </row>
    <row r="4809" spans="1:82" x14ac:dyDescent="0.2">
      <c r="A4809" s="50"/>
      <c r="B4809" s="50"/>
      <c r="C4809" s="50"/>
      <c r="D4809" s="50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  <c r="BA4809" s="2"/>
      <c r="BB4809" s="2"/>
      <c r="BC4809" s="2"/>
      <c r="BD4809" s="2"/>
      <c r="BE4809" s="2"/>
      <c r="BF4809" s="2"/>
      <c r="BG4809" s="2"/>
      <c r="BH4809" s="2"/>
      <c r="BI4809" s="2"/>
      <c r="BJ4809" s="2"/>
      <c r="BK4809" s="2"/>
      <c r="BL4809" s="2"/>
      <c r="BM4809" s="2"/>
      <c r="BN4809" s="2"/>
      <c r="BO4809" s="2"/>
      <c r="BP4809" s="2"/>
      <c r="BQ4809" s="2"/>
      <c r="BR4809" s="2"/>
      <c r="BS4809" s="2"/>
      <c r="BT4809" s="2"/>
      <c r="BU4809" s="2"/>
      <c r="BV4809" s="2"/>
      <c r="BW4809" s="2"/>
      <c r="BX4809" s="2"/>
      <c r="BY4809" s="2"/>
      <c r="BZ4809" s="2"/>
      <c r="CA4809" s="2"/>
      <c r="CB4809" s="2"/>
      <c r="CC4809" s="2"/>
      <c r="CD4809" s="2"/>
    </row>
    <row r="4810" spans="1:82" x14ac:dyDescent="0.2">
      <c r="A4810" s="50"/>
      <c r="B4810" s="50"/>
      <c r="C4810" s="50"/>
      <c r="D4810" s="50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  <c r="BA4810" s="2"/>
      <c r="BB4810" s="2"/>
      <c r="BC4810" s="2"/>
      <c r="BD4810" s="2"/>
      <c r="BE4810" s="2"/>
      <c r="BF4810" s="2"/>
      <c r="BG4810" s="2"/>
      <c r="BH4810" s="2"/>
      <c r="BI4810" s="2"/>
      <c r="BJ4810" s="2"/>
      <c r="BK4810" s="2"/>
      <c r="BL4810" s="2"/>
      <c r="BM4810" s="2"/>
      <c r="BN4810" s="2"/>
      <c r="BO4810" s="2"/>
      <c r="BP4810" s="2"/>
      <c r="BQ4810" s="2"/>
      <c r="BR4810" s="2"/>
      <c r="BS4810" s="2"/>
      <c r="BT4810" s="2"/>
      <c r="BU4810" s="2"/>
      <c r="BV4810" s="2"/>
      <c r="BW4810" s="2"/>
      <c r="BX4810" s="2"/>
      <c r="BY4810" s="2"/>
      <c r="BZ4810" s="2"/>
      <c r="CA4810" s="2"/>
      <c r="CB4810" s="2"/>
      <c r="CC4810" s="2"/>
      <c r="CD4810" s="2"/>
    </row>
    <row r="4811" spans="1:82" x14ac:dyDescent="0.2">
      <c r="A4811" s="50"/>
      <c r="B4811" s="50"/>
      <c r="C4811" s="50"/>
      <c r="D4811" s="50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  <c r="BA4811" s="2"/>
      <c r="BB4811" s="2"/>
      <c r="BC4811" s="2"/>
      <c r="BD4811" s="2"/>
      <c r="BE4811" s="2"/>
      <c r="BF4811" s="2"/>
      <c r="BG4811" s="2"/>
      <c r="BH4811" s="2"/>
      <c r="BI4811" s="2"/>
      <c r="BJ4811" s="2"/>
      <c r="BK4811" s="2"/>
      <c r="BL4811" s="2"/>
      <c r="BM4811" s="2"/>
      <c r="BN4811" s="2"/>
      <c r="BO4811" s="2"/>
      <c r="BP4811" s="2"/>
      <c r="BQ4811" s="2"/>
      <c r="BR4811" s="2"/>
      <c r="BS4811" s="2"/>
      <c r="BT4811" s="2"/>
      <c r="BU4811" s="2"/>
      <c r="BV4811" s="2"/>
      <c r="BW4811" s="2"/>
      <c r="BX4811" s="2"/>
      <c r="BY4811" s="2"/>
      <c r="BZ4811" s="2"/>
      <c r="CA4811" s="2"/>
      <c r="CB4811" s="2"/>
      <c r="CC4811" s="2"/>
      <c r="CD4811" s="2"/>
    </row>
    <row r="4812" spans="1:82" x14ac:dyDescent="0.2">
      <c r="A4812" s="50"/>
      <c r="B4812" s="50"/>
      <c r="C4812" s="50"/>
      <c r="D4812" s="50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  <c r="BA4812" s="2"/>
      <c r="BB4812" s="2"/>
      <c r="BC4812" s="2"/>
      <c r="BD4812" s="2"/>
      <c r="BE4812" s="2"/>
      <c r="BF4812" s="2"/>
      <c r="BG4812" s="2"/>
      <c r="BH4812" s="2"/>
      <c r="BI4812" s="2"/>
      <c r="BJ4812" s="2"/>
      <c r="BK4812" s="2"/>
      <c r="BL4812" s="2"/>
      <c r="BM4812" s="2"/>
      <c r="BN4812" s="2"/>
      <c r="BO4812" s="2"/>
      <c r="BP4812" s="2"/>
      <c r="BQ4812" s="2"/>
      <c r="BR4812" s="2"/>
      <c r="BS4812" s="2"/>
      <c r="BT4812" s="2"/>
      <c r="BU4812" s="2"/>
      <c r="BV4812" s="2"/>
      <c r="BW4812" s="2"/>
      <c r="BX4812" s="2"/>
      <c r="BY4812" s="2"/>
      <c r="BZ4812" s="2"/>
      <c r="CA4812" s="2"/>
      <c r="CB4812" s="2"/>
      <c r="CC4812" s="2"/>
      <c r="CD4812" s="2"/>
    </row>
    <row r="4813" spans="1:82" x14ac:dyDescent="0.2">
      <c r="A4813" s="50"/>
      <c r="B4813" s="50"/>
      <c r="C4813" s="50"/>
      <c r="D4813" s="50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  <c r="BA4813" s="2"/>
      <c r="BB4813" s="2"/>
      <c r="BC4813" s="2"/>
      <c r="BD4813" s="2"/>
      <c r="BE4813" s="2"/>
      <c r="BF4813" s="2"/>
      <c r="BG4813" s="2"/>
      <c r="BH4813" s="2"/>
      <c r="BI4813" s="2"/>
      <c r="BJ4813" s="2"/>
      <c r="BK4813" s="2"/>
      <c r="BL4813" s="2"/>
      <c r="BM4813" s="2"/>
      <c r="BN4813" s="2"/>
      <c r="BO4813" s="2"/>
      <c r="BP4813" s="2"/>
      <c r="BQ4813" s="2"/>
      <c r="BR4813" s="2"/>
      <c r="BS4813" s="2"/>
      <c r="BT4813" s="2"/>
      <c r="BU4813" s="2"/>
      <c r="BV4813" s="2"/>
      <c r="BW4813" s="2"/>
      <c r="BX4813" s="2"/>
      <c r="BY4813" s="2"/>
      <c r="BZ4813" s="2"/>
      <c r="CA4813" s="2"/>
      <c r="CB4813" s="2"/>
      <c r="CC4813" s="2"/>
      <c r="CD4813" s="2"/>
    </row>
    <row r="4814" spans="1:82" x14ac:dyDescent="0.2">
      <c r="A4814" s="50"/>
      <c r="B4814" s="50"/>
      <c r="C4814" s="50"/>
      <c r="D4814" s="50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  <c r="BA4814" s="2"/>
      <c r="BB4814" s="2"/>
      <c r="BC4814" s="2"/>
      <c r="BD4814" s="2"/>
      <c r="BE4814" s="2"/>
      <c r="BF4814" s="2"/>
      <c r="BG4814" s="2"/>
      <c r="BH4814" s="2"/>
      <c r="BI4814" s="2"/>
      <c r="BJ4814" s="2"/>
      <c r="BK4814" s="2"/>
      <c r="BL4814" s="2"/>
      <c r="BM4814" s="2"/>
      <c r="BN4814" s="2"/>
      <c r="BO4814" s="2"/>
      <c r="BP4814" s="2"/>
      <c r="BQ4814" s="2"/>
      <c r="BR4814" s="2"/>
      <c r="BS4814" s="2"/>
      <c r="BT4814" s="2"/>
      <c r="BU4814" s="2"/>
      <c r="BV4814" s="2"/>
      <c r="BW4814" s="2"/>
      <c r="BX4814" s="2"/>
      <c r="BY4814" s="2"/>
      <c r="BZ4814" s="2"/>
      <c r="CA4814" s="2"/>
      <c r="CB4814" s="2"/>
      <c r="CC4814" s="2"/>
      <c r="CD4814" s="2"/>
    </row>
    <row r="4815" spans="1:82" x14ac:dyDescent="0.2">
      <c r="A4815" s="50"/>
      <c r="B4815" s="50"/>
      <c r="C4815" s="50"/>
      <c r="D4815" s="50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2"/>
      <c r="BD4815" s="2"/>
      <c r="BE4815" s="2"/>
      <c r="BF4815" s="2"/>
      <c r="BG4815" s="2"/>
      <c r="BH4815" s="2"/>
      <c r="BI4815" s="2"/>
      <c r="BJ4815" s="2"/>
      <c r="BK4815" s="2"/>
      <c r="BL4815" s="2"/>
      <c r="BM4815" s="2"/>
      <c r="BN4815" s="2"/>
      <c r="BO4815" s="2"/>
      <c r="BP4815" s="2"/>
      <c r="BQ4815" s="2"/>
      <c r="BR4815" s="2"/>
      <c r="BS4815" s="2"/>
      <c r="BT4815" s="2"/>
      <c r="BU4815" s="2"/>
      <c r="BV4815" s="2"/>
      <c r="BW4815" s="2"/>
      <c r="BX4815" s="2"/>
      <c r="BY4815" s="2"/>
      <c r="BZ4815" s="2"/>
      <c r="CA4815" s="2"/>
      <c r="CB4815" s="2"/>
      <c r="CC4815" s="2"/>
      <c r="CD4815" s="2"/>
    </row>
    <row r="4816" spans="1:82" x14ac:dyDescent="0.2">
      <c r="A4816" s="50"/>
      <c r="B4816" s="50"/>
      <c r="C4816" s="50"/>
      <c r="D4816" s="50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  <c r="BA4816" s="2"/>
      <c r="BB4816" s="2"/>
      <c r="BC4816" s="2"/>
      <c r="BD4816" s="2"/>
      <c r="BE4816" s="2"/>
      <c r="BF4816" s="2"/>
      <c r="BG4816" s="2"/>
      <c r="BH4816" s="2"/>
      <c r="BI4816" s="2"/>
      <c r="BJ4816" s="2"/>
      <c r="BK4816" s="2"/>
      <c r="BL4816" s="2"/>
      <c r="BM4816" s="2"/>
      <c r="BN4816" s="2"/>
      <c r="BO4816" s="2"/>
      <c r="BP4816" s="2"/>
      <c r="BQ4816" s="2"/>
      <c r="BR4816" s="2"/>
      <c r="BS4816" s="2"/>
      <c r="BT4816" s="2"/>
      <c r="BU4816" s="2"/>
      <c r="BV4816" s="2"/>
      <c r="BW4816" s="2"/>
      <c r="BX4816" s="2"/>
      <c r="BY4816" s="2"/>
      <c r="BZ4816" s="2"/>
      <c r="CA4816" s="2"/>
      <c r="CB4816" s="2"/>
      <c r="CC4816" s="2"/>
      <c r="CD4816" s="2"/>
    </row>
    <row r="4817" spans="1:82" x14ac:dyDescent="0.2">
      <c r="A4817" s="50"/>
      <c r="B4817" s="50"/>
      <c r="C4817" s="50"/>
      <c r="D4817" s="50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  <c r="BA4817" s="2"/>
      <c r="BB4817" s="2"/>
      <c r="BC4817" s="2"/>
      <c r="BD4817" s="2"/>
      <c r="BE4817" s="2"/>
      <c r="BF4817" s="2"/>
      <c r="BG4817" s="2"/>
      <c r="BH4817" s="2"/>
      <c r="BI4817" s="2"/>
      <c r="BJ4817" s="2"/>
      <c r="BK4817" s="2"/>
      <c r="BL4817" s="2"/>
      <c r="BM4817" s="2"/>
      <c r="BN4817" s="2"/>
      <c r="BO4817" s="2"/>
      <c r="BP4817" s="2"/>
      <c r="BQ4817" s="2"/>
      <c r="BR4817" s="2"/>
      <c r="BS4817" s="2"/>
      <c r="BT4817" s="2"/>
      <c r="BU4817" s="2"/>
      <c r="BV4817" s="2"/>
      <c r="BW4817" s="2"/>
      <c r="BX4817" s="2"/>
      <c r="BY4817" s="2"/>
      <c r="BZ4817" s="2"/>
      <c r="CA4817" s="2"/>
      <c r="CB4817" s="2"/>
      <c r="CC4817" s="2"/>
      <c r="CD4817" s="2"/>
    </row>
    <row r="4818" spans="1:82" x14ac:dyDescent="0.2">
      <c r="A4818" s="50"/>
      <c r="B4818" s="50"/>
      <c r="C4818" s="50"/>
      <c r="D4818" s="50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  <c r="BA4818" s="2"/>
      <c r="BB4818" s="2"/>
      <c r="BC4818" s="2"/>
      <c r="BD4818" s="2"/>
      <c r="BE4818" s="2"/>
      <c r="BF4818" s="2"/>
      <c r="BG4818" s="2"/>
      <c r="BH4818" s="2"/>
      <c r="BI4818" s="2"/>
      <c r="BJ4818" s="2"/>
      <c r="BK4818" s="2"/>
      <c r="BL4818" s="2"/>
      <c r="BM4818" s="2"/>
      <c r="BN4818" s="2"/>
      <c r="BO4818" s="2"/>
      <c r="BP4818" s="2"/>
      <c r="BQ4818" s="2"/>
      <c r="BR4818" s="2"/>
      <c r="BS4818" s="2"/>
      <c r="BT4818" s="2"/>
      <c r="BU4818" s="2"/>
      <c r="BV4818" s="2"/>
      <c r="BW4818" s="2"/>
      <c r="BX4818" s="2"/>
      <c r="BY4818" s="2"/>
      <c r="BZ4818" s="2"/>
      <c r="CA4818" s="2"/>
      <c r="CB4818" s="2"/>
      <c r="CC4818" s="2"/>
      <c r="CD4818" s="2"/>
    </row>
    <row r="4819" spans="1:82" x14ac:dyDescent="0.2">
      <c r="A4819" s="50"/>
      <c r="B4819" s="50"/>
      <c r="C4819" s="50"/>
      <c r="D4819" s="50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  <c r="BA4819" s="2"/>
      <c r="BB4819" s="2"/>
      <c r="BC4819" s="2"/>
      <c r="BD4819" s="2"/>
      <c r="BE4819" s="2"/>
      <c r="BF4819" s="2"/>
      <c r="BG4819" s="2"/>
      <c r="BH4819" s="2"/>
      <c r="BI4819" s="2"/>
      <c r="BJ4819" s="2"/>
      <c r="BK4819" s="2"/>
      <c r="BL4819" s="2"/>
      <c r="BM4819" s="2"/>
      <c r="BN4819" s="2"/>
      <c r="BO4819" s="2"/>
      <c r="BP4819" s="2"/>
      <c r="BQ4819" s="2"/>
      <c r="BR4819" s="2"/>
      <c r="BS4819" s="2"/>
      <c r="BT4819" s="2"/>
      <c r="BU4819" s="2"/>
      <c r="BV4819" s="2"/>
      <c r="BW4819" s="2"/>
      <c r="BX4819" s="2"/>
      <c r="BY4819" s="2"/>
      <c r="BZ4819" s="2"/>
      <c r="CA4819" s="2"/>
      <c r="CB4819" s="2"/>
      <c r="CC4819" s="2"/>
      <c r="CD4819" s="2"/>
    </row>
    <row r="4820" spans="1:82" x14ac:dyDescent="0.2">
      <c r="A4820" s="50"/>
      <c r="B4820" s="50"/>
      <c r="C4820" s="50"/>
      <c r="D4820" s="50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  <c r="BA4820" s="2"/>
      <c r="BB4820" s="2"/>
      <c r="BC4820" s="2"/>
      <c r="BD4820" s="2"/>
      <c r="BE4820" s="2"/>
      <c r="BF4820" s="2"/>
      <c r="BG4820" s="2"/>
      <c r="BH4820" s="2"/>
      <c r="BI4820" s="2"/>
      <c r="BJ4820" s="2"/>
      <c r="BK4820" s="2"/>
      <c r="BL4820" s="2"/>
      <c r="BM4820" s="2"/>
      <c r="BN4820" s="2"/>
      <c r="BO4820" s="2"/>
      <c r="BP4820" s="2"/>
      <c r="BQ4820" s="2"/>
      <c r="BR4820" s="2"/>
      <c r="BS4820" s="2"/>
      <c r="BT4820" s="2"/>
      <c r="BU4820" s="2"/>
      <c r="BV4820" s="2"/>
      <c r="BW4820" s="2"/>
      <c r="BX4820" s="2"/>
      <c r="BY4820" s="2"/>
      <c r="BZ4820" s="2"/>
      <c r="CA4820" s="2"/>
      <c r="CB4820" s="2"/>
      <c r="CC4820" s="2"/>
      <c r="CD4820" s="2"/>
    </row>
    <row r="4821" spans="1:82" x14ac:dyDescent="0.2">
      <c r="A4821" s="50"/>
      <c r="B4821" s="50"/>
      <c r="C4821" s="50"/>
      <c r="D4821" s="50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  <c r="BA4821" s="2"/>
      <c r="BB4821" s="2"/>
      <c r="BC4821" s="2"/>
      <c r="BD4821" s="2"/>
      <c r="BE4821" s="2"/>
      <c r="BF4821" s="2"/>
      <c r="BG4821" s="2"/>
      <c r="BH4821" s="2"/>
      <c r="BI4821" s="2"/>
      <c r="BJ4821" s="2"/>
      <c r="BK4821" s="2"/>
      <c r="BL4821" s="2"/>
      <c r="BM4821" s="2"/>
      <c r="BN4821" s="2"/>
      <c r="BO4821" s="2"/>
      <c r="BP4821" s="2"/>
      <c r="BQ4821" s="2"/>
      <c r="BR4821" s="2"/>
      <c r="BS4821" s="2"/>
      <c r="BT4821" s="2"/>
      <c r="BU4821" s="2"/>
      <c r="BV4821" s="2"/>
      <c r="BW4821" s="2"/>
      <c r="BX4821" s="2"/>
      <c r="BY4821" s="2"/>
      <c r="BZ4821" s="2"/>
      <c r="CA4821" s="2"/>
      <c r="CB4821" s="2"/>
      <c r="CC4821" s="2"/>
      <c r="CD4821" s="2"/>
    </row>
    <row r="4822" spans="1:82" x14ac:dyDescent="0.2">
      <c r="A4822" s="50"/>
      <c r="B4822" s="50"/>
      <c r="C4822" s="50"/>
      <c r="D4822" s="50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  <c r="BA4822" s="2"/>
      <c r="BB4822" s="2"/>
      <c r="BC4822" s="2"/>
      <c r="BD4822" s="2"/>
      <c r="BE4822" s="2"/>
      <c r="BF4822" s="2"/>
      <c r="BG4822" s="2"/>
      <c r="BH4822" s="2"/>
      <c r="BI4822" s="2"/>
      <c r="BJ4822" s="2"/>
      <c r="BK4822" s="2"/>
      <c r="BL4822" s="2"/>
      <c r="BM4822" s="2"/>
      <c r="BN4822" s="2"/>
      <c r="BO4822" s="2"/>
      <c r="BP4822" s="2"/>
      <c r="BQ4822" s="2"/>
      <c r="BR4822" s="2"/>
      <c r="BS4822" s="2"/>
      <c r="BT4822" s="2"/>
      <c r="BU4822" s="2"/>
      <c r="BV4822" s="2"/>
      <c r="BW4822" s="2"/>
      <c r="BX4822" s="2"/>
      <c r="BY4822" s="2"/>
      <c r="BZ4822" s="2"/>
      <c r="CA4822" s="2"/>
      <c r="CB4822" s="2"/>
      <c r="CC4822" s="2"/>
      <c r="CD4822" s="2"/>
    </row>
    <row r="4823" spans="1:82" x14ac:dyDescent="0.2">
      <c r="A4823" s="50"/>
      <c r="B4823" s="50"/>
      <c r="C4823" s="50"/>
      <c r="D4823" s="50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  <c r="BA4823" s="2"/>
      <c r="BB4823" s="2"/>
      <c r="BC4823" s="2"/>
      <c r="BD4823" s="2"/>
      <c r="BE4823" s="2"/>
      <c r="BF4823" s="2"/>
      <c r="BG4823" s="2"/>
      <c r="BH4823" s="2"/>
      <c r="BI4823" s="2"/>
      <c r="BJ4823" s="2"/>
      <c r="BK4823" s="2"/>
      <c r="BL4823" s="2"/>
      <c r="BM4823" s="2"/>
      <c r="BN4823" s="2"/>
      <c r="BO4823" s="2"/>
      <c r="BP4823" s="2"/>
      <c r="BQ4823" s="2"/>
      <c r="BR4823" s="2"/>
      <c r="BS4823" s="2"/>
      <c r="BT4823" s="2"/>
      <c r="BU4823" s="2"/>
      <c r="BV4823" s="2"/>
      <c r="BW4823" s="2"/>
      <c r="BX4823" s="2"/>
      <c r="BY4823" s="2"/>
      <c r="BZ4823" s="2"/>
      <c r="CA4823" s="2"/>
      <c r="CB4823" s="2"/>
      <c r="CC4823" s="2"/>
      <c r="CD4823" s="2"/>
    </row>
    <row r="4824" spans="1:82" x14ac:dyDescent="0.2">
      <c r="A4824" s="50"/>
      <c r="B4824" s="50"/>
      <c r="C4824" s="50"/>
      <c r="D4824" s="50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  <c r="BA4824" s="2"/>
      <c r="BB4824" s="2"/>
      <c r="BC4824" s="2"/>
      <c r="BD4824" s="2"/>
      <c r="BE4824" s="2"/>
      <c r="BF4824" s="2"/>
      <c r="BG4824" s="2"/>
      <c r="BH4824" s="2"/>
      <c r="BI4824" s="2"/>
      <c r="BJ4824" s="2"/>
      <c r="BK4824" s="2"/>
      <c r="BL4824" s="2"/>
      <c r="BM4824" s="2"/>
      <c r="BN4824" s="2"/>
      <c r="BO4824" s="2"/>
      <c r="BP4824" s="2"/>
      <c r="BQ4824" s="2"/>
      <c r="BR4824" s="2"/>
      <c r="BS4824" s="2"/>
      <c r="BT4824" s="2"/>
      <c r="BU4824" s="2"/>
      <c r="BV4824" s="2"/>
      <c r="BW4824" s="2"/>
      <c r="BX4824" s="2"/>
      <c r="BY4824" s="2"/>
      <c r="BZ4824" s="2"/>
      <c r="CA4824" s="2"/>
      <c r="CB4824" s="2"/>
      <c r="CC4824" s="2"/>
      <c r="CD4824" s="2"/>
    </row>
    <row r="4825" spans="1:82" x14ac:dyDescent="0.2">
      <c r="A4825" s="50"/>
      <c r="B4825" s="50"/>
      <c r="C4825" s="50"/>
      <c r="D4825" s="50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  <c r="BA4825" s="2"/>
      <c r="BB4825" s="2"/>
      <c r="BC4825" s="2"/>
      <c r="BD4825" s="2"/>
      <c r="BE4825" s="2"/>
      <c r="BF4825" s="2"/>
      <c r="BG4825" s="2"/>
      <c r="BH4825" s="2"/>
      <c r="BI4825" s="2"/>
      <c r="BJ4825" s="2"/>
      <c r="BK4825" s="2"/>
      <c r="BL4825" s="2"/>
      <c r="BM4825" s="2"/>
      <c r="BN4825" s="2"/>
      <c r="BO4825" s="2"/>
      <c r="BP4825" s="2"/>
      <c r="BQ4825" s="2"/>
      <c r="BR4825" s="2"/>
      <c r="BS4825" s="2"/>
      <c r="BT4825" s="2"/>
      <c r="BU4825" s="2"/>
      <c r="BV4825" s="2"/>
      <c r="BW4825" s="2"/>
      <c r="BX4825" s="2"/>
      <c r="BY4825" s="2"/>
      <c r="BZ4825" s="2"/>
      <c r="CA4825" s="2"/>
      <c r="CB4825" s="2"/>
      <c r="CC4825" s="2"/>
      <c r="CD4825" s="2"/>
    </row>
    <row r="4826" spans="1:82" x14ac:dyDescent="0.2">
      <c r="A4826" s="50"/>
      <c r="B4826" s="50"/>
      <c r="C4826" s="50"/>
      <c r="D4826" s="50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  <c r="AX4826" s="2"/>
      <c r="AY4826" s="2"/>
      <c r="AZ4826" s="2"/>
      <c r="BA4826" s="2"/>
      <c r="BB4826" s="2"/>
      <c r="BC4826" s="2"/>
      <c r="BD4826" s="2"/>
      <c r="BE4826" s="2"/>
      <c r="BF4826" s="2"/>
      <c r="BG4826" s="2"/>
      <c r="BH4826" s="2"/>
      <c r="BI4826" s="2"/>
      <c r="BJ4826" s="2"/>
      <c r="BK4826" s="2"/>
      <c r="BL4826" s="2"/>
      <c r="BM4826" s="2"/>
      <c r="BN4826" s="2"/>
      <c r="BO4826" s="2"/>
      <c r="BP4826" s="2"/>
      <c r="BQ4826" s="2"/>
      <c r="BR4826" s="2"/>
      <c r="BS4826" s="2"/>
      <c r="BT4826" s="2"/>
      <c r="BU4826" s="2"/>
      <c r="BV4826" s="2"/>
      <c r="BW4826" s="2"/>
      <c r="BX4826" s="2"/>
      <c r="BY4826" s="2"/>
      <c r="BZ4826" s="2"/>
      <c r="CA4826" s="2"/>
      <c r="CB4826" s="2"/>
      <c r="CC4826" s="2"/>
      <c r="CD4826" s="2"/>
    </row>
    <row r="4827" spans="1:82" x14ac:dyDescent="0.2">
      <c r="A4827" s="50"/>
      <c r="B4827" s="50"/>
      <c r="C4827" s="50"/>
      <c r="D4827" s="50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  <c r="BA4827" s="2"/>
      <c r="BB4827" s="2"/>
      <c r="BC4827" s="2"/>
      <c r="BD4827" s="2"/>
      <c r="BE4827" s="2"/>
      <c r="BF4827" s="2"/>
      <c r="BG4827" s="2"/>
      <c r="BH4827" s="2"/>
      <c r="BI4827" s="2"/>
      <c r="BJ4827" s="2"/>
      <c r="BK4827" s="2"/>
      <c r="BL4827" s="2"/>
      <c r="BM4827" s="2"/>
      <c r="BN4827" s="2"/>
      <c r="BO4827" s="2"/>
      <c r="BP4827" s="2"/>
      <c r="BQ4827" s="2"/>
      <c r="BR4827" s="2"/>
      <c r="BS4827" s="2"/>
      <c r="BT4827" s="2"/>
      <c r="BU4827" s="2"/>
      <c r="BV4827" s="2"/>
      <c r="BW4827" s="2"/>
      <c r="BX4827" s="2"/>
      <c r="BY4827" s="2"/>
      <c r="BZ4827" s="2"/>
      <c r="CA4827" s="2"/>
      <c r="CB4827" s="2"/>
      <c r="CC4827" s="2"/>
      <c r="CD4827" s="2"/>
    </row>
    <row r="4828" spans="1:82" x14ac:dyDescent="0.2">
      <c r="A4828" s="50"/>
      <c r="B4828" s="50"/>
      <c r="C4828" s="50"/>
      <c r="D4828" s="50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  <c r="BA4828" s="2"/>
      <c r="BB4828" s="2"/>
      <c r="BC4828" s="2"/>
      <c r="BD4828" s="2"/>
      <c r="BE4828" s="2"/>
      <c r="BF4828" s="2"/>
      <c r="BG4828" s="2"/>
      <c r="BH4828" s="2"/>
      <c r="BI4828" s="2"/>
      <c r="BJ4828" s="2"/>
      <c r="BK4828" s="2"/>
      <c r="BL4828" s="2"/>
      <c r="BM4828" s="2"/>
      <c r="BN4828" s="2"/>
      <c r="BO4828" s="2"/>
      <c r="BP4828" s="2"/>
      <c r="BQ4828" s="2"/>
      <c r="BR4828" s="2"/>
      <c r="BS4828" s="2"/>
      <c r="BT4828" s="2"/>
      <c r="BU4828" s="2"/>
      <c r="BV4828" s="2"/>
      <c r="BW4828" s="2"/>
      <c r="BX4828" s="2"/>
      <c r="BY4828" s="2"/>
      <c r="BZ4828" s="2"/>
      <c r="CA4828" s="2"/>
      <c r="CB4828" s="2"/>
      <c r="CC4828" s="2"/>
      <c r="CD4828" s="2"/>
    </row>
    <row r="4829" spans="1:82" x14ac:dyDescent="0.2">
      <c r="A4829" s="50"/>
      <c r="B4829" s="50"/>
      <c r="C4829" s="50"/>
      <c r="D4829" s="50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  <c r="BA4829" s="2"/>
      <c r="BB4829" s="2"/>
      <c r="BC4829" s="2"/>
      <c r="BD4829" s="2"/>
      <c r="BE4829" s="2"/>
      <c r="BF4829" s="2"/>
      <c r="BG4829" s="2"/>
      <c r="BH4829" s="2"/>
      <c r="BI4829" s="2"/>
      <c r="BJ4829" s="2"/>
      <c r="BK4829" s="2"/>
      <c r="BL4829" s="2"/>
      <c r="BM4829" s="2"/>
      <c r="BN4829" s="2"/>
      <c r="BO4829" s="2"/>
      <c r="BP4829" s="2"/>
      <c r="BQ4829" s="2"/>
      <c r="BR4829" s="2"/>
      <c r="BS4829" s="2"/>
      <c r="BT4829" s="2"/>
      <c r="BU4829" s="2"/>
      <c r="BV4829" s="2"/>
      <c r="BW4829" s="2"/>
      <c r="BX4829" s="2"/>
      <c r="BY4829" s="2"/>
      <c r="BZ4829" s="2"/>
      <c r="CA4829" s="2"/>
      <c r="CB4829" s="2"/>
      <c r="CC4829" s="2"/>
      <c r="CD4829" s="2"/>
    </row>
    <row r="4830" spans="1:82" x14ac:dyDescent="0.2">
      <c r="A4830" s="50"/>
      <c r="B4830" s="50"/>
      <c r="C4830" s="50"/>
      <c r="D4830" s="50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  <c r="AY4830" s="2"/>
      <c r="AZ4830" s="2"/>
      <c r="BA4830" s="2"/>
      <c r="BB4830" s="2"/>
      <c r="BC4830" s="2"/>
      <c r="BD4830" s="2"/>
      <c r="BE4830" s="2"/>
      <c r="BF4830" s="2"/>
      <c r="BG4830" s="2"/>
      <c r="BH4830" s="2"/>
      <c r="BI4830" s="2"/>
      <c r="BJ4830" s="2"/>
      <c r="BK4830" s="2"/>
      <c r="BL4830" s="2"/>
      <c r="BM4830" s="2"/>
      <c r="BN4830" s="2"/>
      <c r="BO4830" s="2"/>
      <c r="BP4830" s="2"/>
      <c r="BQ4830" s="2"/>
      <c r="BR4830" s="2"/>
      <c r="BS4830" s="2"/>
      <c r="BT4830" s="2"/>
      <c r="BU4830" s="2"/>
      <c r="BV4830" s="2"/>
      <c r="BW4830" s="2"/>
      <c r="BX4830" s="2"/>
      <c r="BY4830" s="2"/>
      <c r="BZ4830" s="2"/>
      <c r="CA4830" s="2"/>
      <c r="CB4830" s="2"/>
      <c r="CC4830" s="2"/>
      <c r="CD4830" s="2"/>
    </row>
    <row r="4831" spans="1:82" x14ac:dyDescent="0.2">
      <c r="A4831" s="50"/>
      <c r="B4831" s="50"/>
      <c r="C4831" s="50"/>
      <c r="D4831" s="50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  <c r="BA4831" s="2"/>
      <c r="BB4831" s="2"/>
      <c r="BC4831" s="2"/>
      <c r="BD4831" s="2"/>
      <c r="BE4831" s="2"/>
      <c r="BF4831" s="2"/>
      <c r="BG4831" s="2"/>
      <c r="BH4831" s="2"/>
      <c r="BI4831" s="2"/>
      <c r="BJ4831" s="2"/>
      <c r="BK4831" s="2"/>
      <c r="BL4831" s="2"/>
      <c r="BM4831" s="2"/>
      <c r="BN4831" s="2"/>
      <c r="BO4831" s="2"/>
      <c r="BP4831" s="2"/>
      <c r="BQ4831" s="2"/>
      <c r="BR4831" s="2"/>
      <c r="BS4831" s="2"/>
      <c r="BT4831" s="2"/>
      <c r="BU4831" s="2"/>
      <c r="BV4831" s="2"/>
      <c r="BW4831" s="2"/>
      <c r="BX4831" s="2"/>
      <c r="BY4831" s="2"/>
      <c r="BZ4831" s="2"/>
      <c r="CA4831" s="2"/>
      <c r="CB4831" s="2"/>
      <c r="CC4831" s="2"/>
      <c r="CD4831" s="2"/>
    </row>
    <row r="4832" spans="1:82" x14ac:dyDescent="0.2">
      <c r="A4832" s="50"/>
      <c r="B4832" s="50"/>
      <c r="C4832" s="50"/>
      <c r="D4832" s="50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  <c r="BA4832" s="2"/>
      <c r="BB4832" s="2"/>
      <c r="BC4832" s="2"/>
      <c r="BD4832" s="2"/>
      <c r="BE4832" s="2"/>
      <c r="BF4832" s="2"/>
      <c r="BG4832" s="2"/>
      <c r="BH4832" s="2"/>
      <c r="BI4832" s="2"/>
      <c r="BJ4832" s="2"/>
      <c r="BK4832" s="2"/>
      <c r="BL4832" s="2"/>
      <c r="BM4832" s="2"/>
      <c r="BN4832" s="2"/>
      <c r="BO4832" s="2"/>
      <c r="BP4832" s="2"/>
      <c r="BQ4832" s="2"/>
      <c r="BR4832" s="2"/>
      <c r="BS4832" s="2"/>
      <c r="BT4832" s="2"/>
      <c r="BU4832" s="2"/>
      <c r="BV4832" s="2"/>
      <c r="BW4832" s="2"/>
      <c r="BX4832" s="2"/>
      <c r="BY4832" s="2"/>
      <c r="BZ4832" s="2"/>
      <c r="CA4832" s="2"/>
      <c r="CB4832" s="2"/>
      <c r="CC4832" s="2"/>
      <c r="CD4832" s="2"/>
    </row>
    <row r="4833" spans="1:82" x14ac:dyDescent="0.2">
      <c r="A4833" s="50"/>
      <c r="B4833" s="50"/>
      <c r="C4833" s="50"/>
      <c r="D4833" s="50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  <c r="BA4833" s="2"/>
      <c r="BB4833" s="2"/>
      <c r="BC4833" s="2"/>
      <c r="BD4833" s="2"/>
      <c r="BE4833" s="2"/>
      <c r="BF4833" s="2"/>
      <c r="BG4833" s="2"/>
      <c r="BH4833" s="2"/>
      <c r="BI4833" s="2"/>
      <c r="BJ4833" s="2"/>
      <c r="BK4833" s="2"/>
      <c r="BL4833" s="2"/>
      <c r="BM4833" s="2"/>
      <c r="BN4833" s="2"/>
      <c r="BO4833" s="2"/>
      <c r="BP4833" s="2"/>
      <c r="BQ4833" s="2"/>
      <c r="BR4833" s="2"/>
      <c r="BS4833" s="2"/>
      <c r="BT4833" s="2"/>
      <c r="BU4833" s="2"/>
      <c r="BV4833" s="2"/>
      <c r="BW4833" s="2"/>
      <c r="BX4833" s="2"/>
      <c r="BY4833" s="2"/>
      <c r="BZ4833" s="2"/>
      <c r="CA4833" s="2"/>
      <c r="CB4833" s="2"/>
      <c r="CC4833" s="2"/>
      <c r="CD4833" s="2"/>
    </row>
    <row r="4834" spans="1:82" x14ac:dyDescent="0.2">
      <c r="A4834" s="50"/>
      <c r="B4834" s="50"/>
      <c r="C4834" s="50"/>
      <c r="D4834" s="50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  <c r="BA4834" s="2"/>
      <c r="BB4834" s="2"/>
      <c r="BC4834" s="2"/>
      <c r="BD4834" s="2"/>
      <c r="BE4834" s="2"/>
      <c r="BF4834" s="2"/>
      <c r="BG4834" s="2"/>
      <c r="BH4834" s="2"/>
      <c r="BI4834" s="2"/>
      <c r="BJ4834" s="2"/>
      <c r="BK4834" s="2"/>
      <c r="BL4834" s="2"/>
      <c r="BM4834" s="2"/>
      <c r="BN4834" s="2"/>
      <c r="BO4834" s="2"/>
      <c r="BP4834" s="2"/>
      <c r="BQ4834" s="2"/>
      <c r="BR4834" s="2"/>
      <c r="BS4834" s="2"/>
      <c r="BT4834" s="2"/>
      <c r="BU4834" s="2"/>
      <c r="BV4834" s="2"/>
      <c r="BW4834" s="2"/>
      <c r="BX4834" s="2"/>
      <c r="BY4834" s="2"/>
      <c r="BZ4834" s="2"/>
      <c r="CA4834" s="2"/>
      <c r="CB4834" s="2"/>
      <c r="CC4834" s="2"/>
      <c r="CD4834" s="2"/>
    </row>
    <row r="4835" spans="1:82" x14ac:dyDescent="0.2">
      <c r="A4835" s="50"/>
      <c r="B4835" s="50"/>
      <c r="C4835" s="50"/>
      <c r="D4835" s="50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  <c r="BA4835" s="2"/>
      <c r="BB4835" s="2"/>
      <c r="BC4835" s="2"/>
      <c r="BD4835" s="2"/>
      <c r="BE4835" s="2"/>
      <c r="BF4835" s="2"/>
      <c r="BG4835" s="2"/>
      <c r="BH4835" s="2"/>
      <c r="BI4835" s="2"/>
      <c r="BJ4835" s="2"/>
      <c r="BK4835" s="2"/>
      <c r="BL4835" s="2"/>
      <c r="BM4835" s="2"/>
      <c r="BN4835" s="2"/>
      <c r="BO4835" s="2"/>
      <c r="BP4835" s="2"/>
      <c r="BQ4835" s="2"/>
      <c r="BR4835" s="2"/>
      <c r="BS4835" s="2"/>
      <c r="BT4835" s="2"/>
      <c r="BU4835" s="2"/>
      <c r="BV4835" s="2"/>
      <c r="BW4835" s="2"/>
      <c r="BX4835" s="2"/>
      <c r="BY4835" s="2"/>
      <c r="BZ4835" s="2"/>
      <c r="CA4835" s="2"/>
      <c r="CB4835" s="2"/>
      <c r="CC4835" s="2"/>
      <c r="CD4835" s="2"/>
    </row>
    <row r="4836" spans="1:82" x14ac:dyDescent="0.2">
      <c r="A4836" s="50"/>
      <c r="B4836" s="50"/>
      <c r="C4836" s="50"/>
      <c r="D4836" s="50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  <c r="AY4836" s="2"/>
      <c r="AZ4836" s="2"/>
      <c r="BA4836" s="2"/>
      <c r="BB4836" s="2"/>
      <c r="BC4836" s="2"/>
      <c r="BD4836" s="2"/>
      <c r="BE4836" s="2"/>
      <c r="BF4836" s="2"/>
      <c r="BG4836" s="2"/>
      <c r="BH4836" s="2"/>
      <c r="BI4836" s="2"/>
      <c r="BJ4836" s="2"/>
      <c r="BK4836" s="2"/>
      <c r="BL4836" s="2"/>
      <c r="BM4836" s="2"/>
      <c r="BN4836" s="2"/>
      <c r="BO4836" s="2"/>
      <c r="BP4836" s="2"/>
      <c r="BQ4836" s="2"/>
      <c r="BR4836" s="2"/>
      <c r="BS4836" s="2"/>
      <c r="BT4836" s="2"/>
      <c r="BU4836" s="2"/>
      <c r="BV4836" s="2"/>
      <c r="BW4836" s="2"/>
      <c r="BX4836" s="2"/>
      <c r="BY4836" s="2"/>
      <c r="BZ4836" s="2"/>
      <c r="CA4836" s="2"/>
      <c r="CB4836" s="2"/>
      <c r="CC4836" s="2"/>
      <c r="CD4836" s="2"/>
    </row>
    <row r="4837" spans="1:82" x14ac:dyDescent="0.2">
      <c r="A4837" s="50"/>
      <c r="B4837" s="50"/>
      <c r="C4837" s="50"/>
      <c r="D4837" s="50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  <c r="AX4837" s="2"/>
      <c r="AY4837" s="2"/>
      <c r="AZ4837" s="2"/>
      <c r="BA4837" s="2"/>
      <c r="BB4837" s="2"/>
      <c r="BC4837" s="2"/>
      <c r="BD4837" s="2"/>
      <c r="BE4837" s="2"/>
      <c r="BF4837" s="2"/>
      <c r="BG4837" s="2"/>
      <c r="BH4837" s="2"/>
      <c r="BI4837" s="2"/>
      <c r="BJ4837" s="2"/>
      <c r="BK4837" s="2"/>
      <c r="BL4837" s="2"/>
      <c r="BM4837" s="2"/>
      <c r="BN4837" s="2"/>
      <c r="BO4837" s="2"/>
      <c r="BP4837" s="2"/>
      <c r="BQ4837" s="2"/>
      <c r="BR4837" s="2"/>
      <c r="BS4837" s="2"/>
      <c r="BT4837" s="2"/>
      <c r="BU4837" s="2"/>
      <c r="BV4837" s="2"/>
      <c r="BW4837" s="2"/>
      <c r="BX4837" s="2"/>
      <c r="BY4837" s="2"/>
      <c r="BZ4837" s="2"/>
      <c r="CA4837" s="2"/>
      <c r="CB4837" s="2"/>
      <c r="CC4837" s="2"/>
      <c r="CD4837" s="2"/>
    </row>
    <row r="4838" spans="1:82" x14ac:dyDescent="0.2">
      <c r="A4838" s="50"/>
      <c r="B4838" s="50"/>
      <c r="C4838" s="50"/>
      <c r="D4838" s="50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  <c r="AX4838" s="2"/>
      <c r="AY4838" s="2"/>
      <c r="AZ4838" s="2"/>
      <c r="BA4838" s="2"/>
      <c r="BB4838" s="2"/>
      <c r="BC4838" s="2"/>
      <c r="BD4838" s="2"/>
      <c r="BE4838" s="2"/>
      <c r="BF4838" s="2"/>
      <c r="BG4838" s="2"/>
      <c r="BH4838" s="2"/>
      <c r="BI4838" s="2"/>
      <c r="BJ4838" s="2"/>
      <c r="BK4838" s="2"/>
      <c r="BL4838" s="2"/>
      <c r="BM4838" s="2"/>
      <c r="BN4838" s="2"/>
      <c r="BO4838" s="2"/>
      <c r="BP4838" s="2"/>
      <c r="BQ4838" s="2"/>
      <c r="BR4838" s="2"/>
      <c r="BS4838" s="2"/>
      <c r="BT4838" s="2"/>
      <c r="BU4838" s="2"/>
      <c r="BV4838" s="2"/>
      <c r="BW4838" s="2"/>
      <c r="BX4838" s="2"/>
      <c r="BY4838" s="2"/>
      <c r="BZ4838" s="2"/>
      <c r="CA4838" s="2"/>
      <c r="CB4838" s="2"/>
      <c r="CC4838" s="2"/>
      <c r="CD4838" s="2"/>
    </row>
    <row r="4839" spans="1:82" x14ac:dyDescent="0.2">
      <c r="A4839" s="50"/>
      <c r="B4839" s="50"/>
      <c r="C4839" s="50"/>
      <c r="D4839" s="50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  <c r="AX4839" s="2"/>
      <c r="AY4839" s="2"/>
      <c r="AZ4839" s="2"/>
      <c r="BA4839" s="2"/>
      <c r="BB4839" s="2"/>
      <c r="BC4839" s="2"/>
      <c r="BD4839" s="2"/>
      <c r="BE4839" s="2"/>
      <c r="BF4839" s="2"/>
      <c r="BG4839" s="2"/>
      <c r="BH4839" s="2"/>
      <c r="BI4839" s="2"/>
      <c r="BJ4839" s="2"/>
      <c r="BK4839" s="2"/>
      <c r="BL4839" s="2"/>
      <c r="BM4839" s="2"/>
      <c r="BN4839" s="2"/>
      <c r="BO4839" s="2"/>
      <c r="BP4839" s="2"/>
      <c r="BQ4839" s="2"/>
      <c r="BR4839" s="2"/>
      <c r="BS4839" s="2"/>
      <c r="BT4839" s="2"/>
      <c r="BU4839" s="2"/>
      <c r="BV4839" s="2"/>
      <c r="BW4839" s="2"/>
      <c r="BX4839" s="2"/>
      <c r="BY4839" s="2"/>
      <c r="BZ4839" s="2"/>
      <c r="CA4839" s="2"/>
      <c r="CB4839" s="2"/>
      <c r="CC4839" s="2"/>
      <c r="CD4839" s="2"/>
    </row>
    <row r="4840" spans="1:82" x14ac:dyDescent="0.2">
      <c r="A4840" s="50"/>
      <c r="B4840" s="50"/>
      <c r="C4840" s="50"/>
      <c r="D4840" s="50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  <c r="AX4840" s="2"/>
      <c r="AY4840" s="2"/>
      <c r="AZ4840" s="2"/>
      <c r="BA4840" s="2"/>
      <c r="BB4840" s="2"/>
      <c r="BC4840" s="2"/>
      <c r="BD4840" s="2"/>
      <c r="BE4840" s="2"/>
      <c r="BF4840" s="2"/>
      <c r="BG4840" s="2"/>
      <c r="BH4840" s="2"/>
      <c r="BI4840" s="2"/>
      <c r="BJ4840" s="2"/>
      <c r="BK4840" s="2"/>
      <c r="BL4840" s="2"/>
      <c r="BM4840" s="2"/>
      <c r="BN4840" s="2"/>
      <c r="BO4840" s="2"/>
      <c r="BP4840" s="2"/>
      <c r="BQ4840" s="2"/>
      <c r="BR4840" s="2"/>
      <c r="BS4840" s="2"/>
      <c r="BT4840" s="2"/>
      <c r="BU4840" s="2"/>
      <c r="BV4840" s="2"/>
      <c r="BW4840" s="2"/>
      <c r="BX4840" s="2"/>
      <c r="BY4840" s="2"/>
      <c r="BZ4840" s="2"/>
      <c r="CA4840" s="2"/>
      <c r="CB4840" s="2"/>
      <c r="CC4840" s="2"/>
      <c r="CD4840" s="2"/>
    </row>
    <row r="4841" spans="1:82" x14ac:dyDescent="0.2">
      <c r="A4841" s="50"/>
      <c r="B4841" s="50"/>
      <c r="C4841" s="50"/>
      <c r="D4841" s="50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  <c r="AY4841" s="2"/>
      <c r="AZ4841" s="2"/>
      <c r="BA4841" s="2"/>
      <c r="BB4841" s="2"/>
      <c r="BC4841" s="2"/>
      <c r="BD4841" s="2"/>
      <c r="BE4841" s="2"/>
      <c r="BF4841" s="2"/>
      <c r="BG4841" s="2"/>
      <c r="BH4841" s="2"/>
      <c r="BI4841" s="2"/>
      <c r="BJ4841" s="2"/>
      <c r="BK4841" s="2"/>
      <c r="BL4841" s="2"/>
      <c r="BM4841" s="2"/>
      <c r="BN4841" s="2"/>
      <c r="BO4841" s="2"/>
      <c r="BP4841" s="2"/>
      <c r="BQ4841" s="2"/>
      <c r="BR4841" s="2"/>
      <c r="BS4841" s="2"/>
      <c r="BT4841" s="2"/>
      <c r="BU4841" s="2"/>
      <c r="BV4841" s="2"/>
      <c r="BW4841" s="2"/>
      <c r="BX4841" s="2"/>
      <c r="BY4841" s="2"/>
      <c r="BZ4841" s="2"/>
      <c r="CA4841" s="2"/>
      <c r="CB4841" s="2"/>
      <c r="CC4841" s="2"/>
      <c r="CD4841" s="2"/>
    </row>
    <row r="4842" spans="1:82" x14ac:dyDescent="0.2">
      <c r="A4842" s="50"/>
      <c r="B4842" s="50"/>
      <c r="C4842" s="50"/>
      <c r="D4842" s="50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  <c r="AX4842" s="2"/>
      <c r="AY4842" s="2"/>
      <c r="AZ4842" s="2"/>
      <c r="BA4842" s="2"/>
      <c r="BB4842" s="2"/>
      <c r="BC4842" s="2"/>
      <c r="BD4842" s="2"/>
      <c r="BE4842" s="2"/>
      <c r="BF4842" s="2"/>
      <c r="BG4842" s="2"/>
      <c r="BH4842" s="2"/>
      <c r="BI4842" s="2"/>
      <c r="BJ4842" s="2"/>
      <c r="BK4842" s="2"/>
      <c r="BL4842" s="2"/>
      <c r="BM4842" s="2"/>
      <c r="BN4842" s="2"/>
      <c r="BO4842" s="2"/>
      <c r="BP4842" s="2"/>
      <c r="BQ4842" s="2"/>
      <c r="BR4842" s="2"/>
      <c r="BS4842" s="2"/>
      <c r="BT4842" s="2"/>
      <c r="BU4842" s="2"/>
      <c r="BV4842" s="2"/>
      <c r="BW4842" s="2"/>
      <c r="BX4842" s="2"/>
      <c r="BY4842" s="2"/>
      <c r="BZ4842" s="2"/>
      <c r="CA4842" s="2"/>
      <c r="CB4842" s="2"/>
      <c r="CC4842" s="2"/>
      <c r="CD4842" s="2"/>
    </row>
    <row r="4843" spans="1:82" x14ac:dyDescent="0.2">
      <c r="A4843" s="50"/>
      <c r="B4843" s="50"/>
      <c r="C4843" s="50"/>
      <c r="D4843" s="50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  <c r="AY4843" s="2"/>
      <c r="AZ4843" s="2"/>
      <c r="BA4843" s="2"/>
      <c r="BB4843" s="2"/>
      <c r="BC4843" s="2"/>
      <c r="BD4843" s="2"/>
      <c r="BE4843" s="2"/>
      <c r="BF4843" s="2"/>
      <c r="BG4843" s="2"/>
      <c r="BH4843" s="2"/>
      <c r="BI4843" s="2"/>
      <c r="BJ4843" s="2"/>
      <c r="BK4843" s="2"/>
      <c r="BL4843" s="2"/>
      <c r="BM4843" s="2"/>
      <c r="BN4843" s="2"/>
      <c r="BO4843" s="2"/>
      <c r="BP4843" s="2"/>
      <c r="BQ4843" s="2"/>
      <c r="BR4843" s="2"/>
      <c r="BS4843" s="2"/>
      <c r="BT4843" s="2"/>
      <c r="BU4843" s="2"/>
      <c r="BV4843" s="2"/>
      <c r="BW4843" s="2"/>
      <c r="BX4843" s="2"/>
      <c r="BY4843" s="2"/>
      <c r="BZ4843" s="2"/>
      <c r="CA4843" s="2"/>
      <c r="CB4843" s="2"/>
      <c r="CC4843" s="2"/>
      <c r="CD4843" s="2"/>
    </row>
    <row r="4844" spans="1:82" x14ac:dyDescent="0.2">
      <c r="A4844" s="50"/>
      <c r="B4844" s="50"/>
      <c r="C4844" s="50"/>
      <c r="D4844" s="50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  <c r="AW4844" s="2"/>
      <c r="AX4844" s="2"/>
      <c r="AY4844" s="2"/>
      <c r="AZ4844" s="2"/>
      <c r="BA4844" s="2"/>
      <c r="BB4844" s="2"/>
      <c r="BC4844" s="2"/>
      <c r="BD4844" s="2"/>
      <c r="BE4844" s="2"/>
      <c r="BF4844" s="2"/>
      <c r="BG4844" s="2"/>
      <c r="BH4844" s="2"/>
      <c r="BI4844" s="2"/>
      <c r="BJ4844" s="2"/>
      <c r="BK4844" s="2"/>
      <c r="BL4844" s="2"/>
      <c r="BM4844" s="2"/>
      <c r="BN4844" s="2"/>
      <c r="BO4844" s="2"/>
      <c r="BP4844" s="2"/>
      <c r="BQ4844" s="2"/>
      <c r="BR4844" s="2"/>
      <c r="BS4844" s="2"/>
      <c r="BT4844" s="2"/>
      <c r="BU4844" s="2"/>
      <c r="BV4844" s="2"/>
      <c r="BW4844" s="2"/>
      <c r="BX4844" s="2"/>
      <c r="BY4844" s="2"/>
      <c r="BZ4844" s="2"/>
      <c r="CA4844" s="2"/>
      <c r="CB4844" s="2"/>
      <c r="CC4844" s="2"/>
      <c r="CD4844" s="2"/>
    </row>
    <row r="4845" spans="1:82" x14ac:dyDescent="0.2">
      <c r="A4845" s="50"/>
      <c r="B4845" s="50"/>
      <c r="C4845" s="50"/>
      <c r="D4845" s="50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  <c r="AY4845" s="2"/>
      <c r="AZ4845" s="2"/>
      <c r="BA4845" s="2"/>
      <c r="BB4845" s="2"/>
      <c r="BC4845" s="2"/>
      <c r="BD4845" s="2"/>
      <c r="BE4845" s="2"/>
      <c r="BF4845" s="2"/>
      <c r="BG4845" s="2"/>
      <c r="BH4845" s="2"/>
      <c r="BI4845" s="2"/>
      <c r="BJ4845" s="2"/>
      <c r="BK4845" s="2"/>
      <c r="BL4845" s="2"/>
      <c r="BM4845" s="2"/>
      <c r="BN4845" s="2"/>
      <c r="BO4845" s="2"/>
      <c r="BP4845" s="2"/>
      <c r="BQ4845" s="2"/>
      <c r="BR4845" s="2"/>
      <c r="BS4845" s="2"/>
      <c r="BT4845" s="2"/>
      <c r="BU4845" s="2"/>
      <c r="BV4845" s="2"/>
      <c r="BW4845" s="2"/>
      <c r="BX4845" s="2"/>
      <c r="BY4845" s="2"/>
      <c r="BZ4845" s="2"/>
      <c r="CA4845" s="2"/>
      <c r="CB4845" s="2"/>
      <c r="CC4845" s="2"/>
      <c r="CD4845" s="2"/>
    </row>
    <row r="4846" spans="1:82" x14ac:dyDescent="0.2">
      <c r="A4846" s="50"/>
      <c r="B4846" s="50"/>
      <c r="C4846" s="50"/>
      <c r="D4846" s="50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  <c r="AX4846" s="2"/>
      <c r="AY4846" s="2"/>
      <c r="AZ4846" s="2"/>
      <c r="BA4846" s="2"/>
      <c r="BB4846" s="2"/>
      <c r="BC4846" s="2"/>
      <c r="BD4846" s="2"/>
      <c r="BE4846" s="2"/>
      <c r="BF4846" s="2"/>
      <c r="BG4846" s="2"/>
      <c r="BH4846" s="2"/>
      <c r="BI4846" s="2"/>
      <c r="BJ4846" s="2"/>
      <c r="BK4846" s="2"/>
      <c r="BL4846" s="2"/>
      <c r="BM4846" s="2"/>
      <c r="BN4846" s="2"/>
      <c r="BO4846" s="2"/>
      <c r="BP4846" s="2"/>
      <c r="BQ4846" s="2"/>
      <c r="BR4846" s="2"/>
      <c r="BS4846" s="2"/>
      <c r="BT4846" s="2"/>
      <c r="BU4846" s="2"/>
      <c r="BV4846" s="2"/>
      <c r="BW4846" s="2"/>
      <c r="BX4846" s="2"/>
      <c r="BY4846" s="2"/>
      <c r="BZ4846" s="2"/>
      <c r="CA4846" s="2"/>
      <c r="CB4846" s="2"/>
      <c r="CC4846" s="2"/>
      <c r="CD4846" s="2"/>
    </row>
    <row r="4847" spans="1:82" x14ac:dyDescent="0.2">
      <c r="A4847" s="50"/>
      <c r="B4847" s="50"/>
      <c r="C4847" s="50"/>
      <c r="D4847" s="50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  <c r="AY4847" s="2"/>
      <c r="AZ4847" s="2"/>
      <c r="BA4847" s="2"/>
      <c r="BB4847" s="2"/>
      <c r="BC4847" s="2"/>
      <c r="BD4847" s="2"/>
      <c r="BE4847" s="2"/>
      <c r="BF4847" s="2"/>
      <c r="BG4847" s="2"/>
      <c r="BH4847" s="2"/>
      <c r="BI4847" s="2"/>
      <c r="BJ4847" s="2"/>
      <c r="BK4847" s="2"/>
      <c r="BL4847" s="2"/>
      <c r="BM4847" s="2"/>
      <c r="BN4847" s="2"/>
      <c r="BO4847" s="2"/>
      <c r="BP4847" s="2"/>
      <c r="BQ4847" s="2"/>
      <c r="BR4847" s="2"/>
      <c r="BS4847" s="2"/>
      <c r="BT4847" s="2"/>
      <c r="BU4847" s="2"/>
      <c r="BV4847" s="2"/>
      <c r="BW4847" s="2"/>
      <c r="BX4847" s="2"/>
      <c r="BY4847" s="2"/>
      <c r="BZ4847" s="2"/>
      <c r="CA4847" s="2"/>
      <c r="CB4847" s="2"/>
      <c r="CC4847" s="2"/>
      <c r="CD4847" s="2"/>
    </row>
    <row r="4848" spans="1:82" x14ac:dyDescent="0.2">
      <c r="A4848" s="50"/>
      <c r="B4848" s="50"/>
      <c r="C4848" s="50"/>
      <c r="D4848" s="50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  <c r="AX4848" s="2"/>
      <c r="AY4848" s="2"/>
      <c r="AZ4848" s="2"/>
      <c r="BA4848" s="2"/>
      <c r="BB4848" s="2"/>
      <c r="BC4848" s="2"/>
      <c r="BD4848" s="2"/>
      <c r="BE4848" s="2"/>
      <c r="BF4848" s="2"/>
      <c r="BG4848" s="2"/>
      <c r="BH4848" s="2"/>
      <c r="BI4848" s="2"/>
      <c r="BJ4848" s="2"/>
      <c r="BK4848" s="2"/>
      <c r="BL4848" s="2"/>
      <c r="BM4848" s="2"/>
      <c r="BN4848" s="2"/>
      <c r="BO4848" s="2"/>
      <c r="BP4848" s="2"/>
      <c r="BQ4848" s="2"/>
      <c r="BR4848" s="2"/>
      <c r="BS4848" s="2"/>
      <c r="BT4848" s="2"/>
      <c r="BU4848" s="2"/>
      <c r="BV4848" s="2"/>
      <c r="BW4848" s="2"/>
      <c r="BX4848" s="2"/>
      <c r="BY4848" s="2"/>
      <c r="BZ4848" s="2"/>
      <c r="CA4848" s="2"/>
      <c r="CB4848" s="2"/>
      <c r="CC4848" s="2"/>
      <c r="CD4848" s="2"/>
    </row>
    <row r="4849" spans="1:82" x14ac:dyDescent="0.2">
      <c r="A4849" s="50"/>
      <c r="B4849" s="50"/>
      <c r="C4849" s="50"/>
      <c r="D4849" s="50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  <c r="AX4849" s="2"/>
      <c r="AY4849" s="2"/>
      <c r="AZ4849" s="2"/>
      <c r="BA4849" s="2"/>
      <c r="BB4849" s="2"/>
      <c r="BC4849" s="2"/>
      <c r="BD4849" s="2"/>
      <c r="BE4849" s="2"/>
      <c r="BF4849" s="2"/>
      <c r="BG4849" s="2"/>
      <c r="BH4849" s="2"/>
      <c r="BI4849" s="2"/>
      <c r="BJ4849" s="2"/>
      <c r="BK4849" s="2"/>
      <c r="BL4849" s="2"/>
      <c r="BM4849" s="2"/>
      <c r="BN4849" s="2"/>
      <c r="BO4849" s="2"/>
      <c r="BP4849" s="2"/>
      <c r="BQ4849" s="2"/>
      <c r="BR4849" s="2"/>
      <c r="BS4849" s="2"/>
      <c r="BT4849" s="2"/>
      <c r="BU4849" s="2"/>
      <c r="BV4849" s="2"/>
      <c r="BW4849" s="2"/>
      <c r="BX4849" s="2"/>
      <c r="BY4849" s="2"/>
      <c r="BZ4849" s="2"/>
      <c r="CA4849" s="2"/>
      <c r="CB4849" s="2"/>
      <c r="CC4849" s="2"/>
      <c r="CD4849" s="2"/>
    </row>
    <row r="4850" spans="1:82" x14ac:dyDescent="0.2">
      <c r="A4850" s="50"/>
      <c r="B4850" s="50"/>
      <c r="C4850" s="50"/>
      <c r="D4850" s="50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  <c r="AX4850" s="2"/>
      <c r="AY4850" s="2"/>
      <c r="AZ4850" s="2"/>
      <c r="BA4850" s="2"/>
      <c r="BB4850" s="2"/>
      <c r="BC4850" s="2"/>
      <c r="BD4850" s="2"/>
      <c r="BE4850" s="2"/>
      <c r="BF4850" s="2"/>
      <c r="BG4850" s="2"/>
      <c r="BH4850" s="2"/>
      <c r="BI4850" s="2"/>
      <c r="BJ4850" s="2"/>
      <c r="BK4850" s="2"/>
      <c r="BL4850" s="2"/>
      <c r="BM4850" s="2"/>
      <c r="BN4850" s="2"/>
      <c r="BO4850" s="2"/>
      <c r="BP4850" s="2"/>
      <c r="BQ4850" s="2"/>
      <c r="BR4850" s="2"/>
      <c r="BS4850" s="2"/>
      <c r="BT4850" s="2"/>
      <c r="BU4850" s="2"/>
      <c r="BV4850" s="2"/>
      <c r="BW4850" s="2"/>
      <c r="BX4850" s="2"/>
      <c r="BY4850" s="2"/>
      <c r="BZ4850" s="2"/>
      <c r="CA4850" s="2"/>
      <c r="CB4850" s="2"/>
      <c r="CC4850" s="2"/>
      <c r="CD4850" s="2"/>
    </row>
    <row r="4851" spans="1:82" x14ac:dyDescent="0.2">
      <c r="A4851" s="50"/>
      <c r="B4851" s="50"/>
      <c r="C4851" s="50"/>
      <c r="D4851" s="50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  <c r="BA4851" s="2"/>
      <c r="BB4851" s="2"/>
      <c r="BC4851" s="2"/>
      <c r="BD4851" s="2"/>
      <c r="BE4851" s="2"/>
      <c r="BF4851" s="2"/>
      <c r="BG4851" s="2"/>
      <c r="BH4851" s="2"/>
      <c r="BI4851" s="2"/>
      <c r="BJ4851" s="2"/>
      <c r="BK4851" s="2"/>
      <c r="BL4851" s="2"/>
      <c r="BM4851" s="2"/>
      <c r="BN4851" s="2"/>
      <c r="BO4851" s="2"/>
      <c r="BP4851" s="2"/>
      <c r="BQ4851" s="2"/>
      <c r="BR4851" s="2"/>
      <c r="BS4851" s="2"/>
      <c r="BT4851" s="2"/>
      <c r="BU4851" s="2"/>
      <c r="BV4851" s="2"/>
      <c r="BW4851" s="2"/>
      <c r="BX4851" s="2"/>
      <c r="BY4851" s="2"/>
      <c r="BZ4851" s="2"/>
      <c r="CA4851" s="2"/>
      <c r="CB4851" s="2"/>
      <c r="CC4851" s="2"/>
      <c r="CD4851" s="2"/>
    </row>
    <row r="4852" spans="1:82" x14ac:dyDescent="0.2">
      <c r="A4852" s="50"/>
      <c r="B4852" s="50"/>
      <c r="C4852" s="50"/>
      <c r="D4852" s="50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  <c r="BA4852" s="2"/>
      <c r="BB4852" s="2"/>
      <c r="BC4852" s="2"/>
      <c r="BD4852" s="2"/>
      <c r="BE4852" s="2"/>
      <c r="BF4852" s="2"/>
      <c r="BG4852" s="2"/>
      <c r="BH4852" s="2"/>
      <c r="BI4852" s="2"/>
      <c r="BJ4852" s="2"/>
      <c r="BK4852" s="2"/>
      <c r="BL4852" s="2"/>
      <c r="BM4852" s="2"/>
      <c r="BN4852" s="2"/>
      <c r="BO4852" s="2"/>
      <c r="BP4852" s="2"/>
      <c r="BQ4852" s="2"/>
      <c r="BR4852" s="2"/>
      <c r="BS4852" s="2"/>
      <c r="BT4852" s="2"/>
      <c r="BU4852" s="2"/>
      <c r="BV4852" s="2"/>
      <c r="BW4852" s="2"/>
      <c r="BX4852" s="2"/>
      <c r="BY4852" s="2"/>
      <c r="BZ4852" s="2"/>
      <c r="CA4852" s="2"/>
      <c r="CB4852" s="2"/>
      <c r="CC4852" s="2"/>
      <c r="CD4852" s="2"/>
    </row>
    <row r="4853" spans="1:82" x14ac:dyDescent="0.2">
      <c r="A4853" s="50"/>
      <c r="B4853" s="50"/>
      <c r="C4853" s="50"/>
      <c r="D4853" s="50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  <c r="BA4853" s="2"/>
      <c r="BB4853" s="2"/>
      <c r="BC4853" s="2"/>
      <c r="BD4853" s="2"/>
      <c r="BE4853" s="2"/>
      <c r="BF4853" s="2"/>
      <c r="BG4853" s="2"/>
      <c r="BH4853" s="2"/>
      <c r="BI4853" s="2"/>
      <c r="BJ4853" s="2"/>
      <c r="BK4853" s="2"/>
      <c r="BL4853" s="2"/>
      <c r="BM4853" s="2"/>
      <c r="BN4853" s="2"/>
      <c r="BO4853" s="2"/>
      <c r="BP4853" s="2"/>
      <c r="BQ4853" s="2"/>
      <c r="BR4853" s="2"/>
      <c r="BS4853" s="2"/>
      <c r="BT4853" s="2"/>
      <c r="BU4853" s="2"/>
      <c r="BV4853" s="2"/>
      <c r="BW4853" s="2"/>
      <c r="BX4853" s="2"/>
      <c r="BY4853" s="2"/>
      <c r="BZ4853" s="2"/>
      <c r="CA4853" s="2"/>
      <c r="CB4853" s="2"/>
      <c r="CC4853" s="2"/>
      <c r="CD4853" s="2"/>
    </row>
    <row r="4854" spans="1:82" x14ac:dyDescent="0.2">
      <c r="A4854" s="50"/>
      <c r="B4854" s="50"/>
      <c r="C4854" s="50"/>
      <c r="D4854" s="50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  <c r="AY4854" s="2"/>
      <c r="AZ4854" s="2"/>
      <c r="BA4854" s="2"/>
      <c r="BB4854" s="2"/>
      <c r="BC4854" s="2"/>
      <c r="BD4854" s="2"/>
      <c r="BE4854" s="2"/>
      <c r="BF4854" s="2"/>
      <c r="BG4854" s="2"/>
      <c r="BH4854" s="2"/>
      <c r="BI4854" s="2"/>
      <c r="BJ4854" s="2"/>
      <c r="BK4854" s="2"/>
      <c r="BL4854" s="2"/>
      <c r="BM4854" s="2"/>
      <c r="BN4854" s="2"/>
      <c r="BO4854" s="2"/>
      <c r="BP4854" s="2"/>
      <c r="BQ4854" s="2"/>
      <c r="BR4854" s="2"/>
      <c r="BS4854" s="2"/>
      <c r="BT4854" s="2"/>
      <c r="BU4854" s="2"/>
      <c r="BV4854" s="2"/>
      <c r="BW4854" s="2"/>
      <c r="BX4854" s="2"/>
      <c r="BY4854" s="2"/>
      <c r="BZ4854" s="2"/>
      <c r="CA4854" s="2"/>
      <c r="CB4854" s="2"/>
      <c r="CC4854" s="2"/>
      <c r="CD4854" s="2"/>
    </row>
    <row r="4855" spans="1:82" x14ac:dyDescent="0.2">
      <c r="A4855" s="50"/>
      <c r="B4855" s="50"/>
      <c r="C4855" s="50"/>
      <c r="D4855" s="50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  <c r="BA4855" s="2"/>
      <c r="BB4855" s="2"/>
      <c r="BC4855" s="2"/>
      <c r="BD4855" s="2"/>
      <c r="BE4855" s="2"/>
      <c r="BF4855" s="2"/>
      <c r="BG4855" s="2"/>
      <c r="BH4855" s="2"/>
      <c r="BI4855" s="2"/>
      <c r="BJ4855" s="2"/>
      <c r="BK4855" s="2"/>
      <c r="BL4855" s="2"/>
      <c r="BM4855" s="2"/>
      <c r="BN4855" s="2"/>
      <c r="BO4855" s="2"/>
      <c r="BP4855" s="2"/>
      <c r="BQ4855" s="2"/>
      <c r="BR4855" s="2"/>
      <c r="BS4855" s="2"/>
      <c r="BT4855" s="2"/>
      <c r="BU4855" s="2"/>
      <c r="BV4855" s="2"/>
      <c r="BW4855" s="2"/>
      <c r="BX4855" s="2"/>
      <c r="BY4855" s="2"/>
      <c r="BZ4855" s="2"/>
      <c r="CA4855" s="2"/>
      <c r="CB4855" s="2"/>
      <c r="CC4855" s="2"/>
      <c r="CD4855" s="2"/>
    </row>
    <row r="4856" spans="1:82" x14ac:dyDescent="0.2">
      <c r="A4856" s="50"/>
      <c r="B4856" s="50"/>
      <c r="C4856" s="50"/>
      <c r="D4856" s="50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  <c r="BA4856" s="2"/>
      <c r="BB4856" s="2"/>
      <c r="BC4856" s="2"/>
      <c r="BD4856" s="2"/>
      <c r="BE4856" s="2"/>
      <c r="BF4856" s="2"/>
      <c r="BG4856" s="2"/>
      <c r="BH4856" s="2"/>
      <c r="BI4856" s="2"/>
      <c r="BJ4856" s="2"/>
      <c r="BK4856" s="2"/>
      <c r="BL4856" s="2"/>
      <c r="BM4856" s="2"/>
      <c r="BN4856" s="2"/>
      <c r="BO4856" s="2"/>
      <c r="BP4856" s="2"/>
      <c r="BQ4856" s="2"/>
      <c r="BR4856" s="2"/>
      <c r="BS4856" s="2"/>
      <c r="BT4856" s="2"/>
      <c r="BU4856" s="2"/>
      <c r="BV4856" s="2"/>
      <c r="BW4856" s="2"/>
      <c r="BX4856" s="2"/>
      <c r="BY4856" s="2"/>
      <c r="BZ4856" s="2"/>
      <c r="CA4856" s="2"/>
      <c r="CB4856" s="2"/>
      <c r="CC4856" s="2"/>
      <c r="CD4856" s="2"/>
    </row>
    <row r="4857" spans="1:82" x14ac:dyDescent="0.2">
      <c r="A4857" s="50"/>
      <c r="B4857" s="50"/>
      <c r="C4857" s="50"/>
      <c r="D4857" s="50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  <c r="BA4857" s="2"/>
      <c r="BB4857" s="2"/>
      <c r="BC4857" s="2"/>
      <c r="BD4857" s="2"/>
      <c r="BE4857" s="2"/>
      <c r="BF4857" s="2"/>
      <c r="BG4857" s="2"/>
      <c r="BH4857" s="2"/>
      <c r="BI4857" s="2"/>
      <c r="BJ4857" s="2"/>
      <c r="BK4857" s="2"/>
      <c r="BL4857" s="2"/>
      <c r="BM4857" s="2"/>
      <c r="BN4857" s="2"/>
      <c r="BO4857" s="2"/>
      <c r="BP4857" s="2"/>
      <c r="BQ4857" s="2"/>
      <c r="BR4857" s="2"/>
      <c r="BS4857" s="2"/>
      <c r="BT4857" s="2"/>
      <c r="BU4857" s="2"/>
      <c r="BV4857" s="2"/>
      <c r="BW4857" s="2"/>
      <c r="BX4857" s="2"/>
      <c r="BY4857" s="2"/>
      <c r="BZ4857" s="2"/>
      <c r="CA4857" s="2"/>
      <c r="CB4857" s="2"/>
      <c r="CC4857" s="2"/>
      <c r="CD4857" s="2"/>
    </row>
    <row r="4858" spans="1:82" x14ac:dyDescent="0.2">
      <c r="A4858" s="50"/>
      <c r="B4858" s="50"/>
      <c r="C4858" s="50"/>
      <c r="D4858" s="50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  <c r="BA4858" s="2"/>
      <c r="BB4858" s="2"/>
      <c r="BC4858" s="2"/>
      <c r="BD4858" s="2"/>
      <c r="BE4858" s="2"/>
      <c r="BF4858" s="2"/>
      <c r="BG4858" s="2"/>
      <c r="BH4858" s="2"/>
      <c r="BI4858" s="2"/>
      <c r="BJ4858" s="2"/>
      <c r="BK4858" s="2"/>
      <c r="BL4858" s="2"/>
      <c r="BM4858" s="2"/>
      <c r="BN4858" s="2"/>
      <c r="BO4858" s="2"/>
      <c r="BP4858" s="2"/>
      <c r="BQ4858" s="2"/>
      <c r="BR4858" s="2"/>
      <c r="BS4858" s="2"/>
      <c r="BT4858" s="2"/>
      <c r="BU4858" s="2"/>
      <c r="BV4858" s="2"/>
      <c r="BW4858" s="2"/>
      <c r="BX4858" s="2"/>
      <c r="BY4858" s="2"/>
      <c r="BZ4858" s="2"/>
      <c r="CA4858" s="2"/>
      <c r="CB4858" s="2"/>
      <c r="CC4858" s="2"/>
      <c r="CD4858" s="2"/>
    </row>
    <row r="4859" spans="1:82" x14ac:dyDescent="0.2">
      <c r="A4859" s="50"/>
      <c r="B4859" s="50"/>
      <c r="C4859" s="50"/>
      <c r="D4859" s="50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  <c r="BA4859" s="2"/>
      <c r="BB4859" s="2"/>
      <c r="BC4859" s="2"/>
      <c r="BD4859" s="2"/>
      <c r="BE4859" s="2"/>
      <c r="BF4859" s="2"/>
      <c r="BG4859" s="2"/>
      <c r="BH4859" s="2"/>
      <c r="BI4859" s="2"/>
      <c r="BJ4859" s="2"/>
      <c r="BK4859" s="2"/>
      <c r="BL4859" s="2"/>
      <c r="BM4859" s="2"/>
      <c r="BN4859" s="2"/>
      <c r="BO4859" s="2"/>
      <c r="BP4859" s="2"/>
      <c r="BQ4859" s="2"/>
      <c r="BR4859" s="2"/>
      <c r="BS4859" s="2"/>
      <c r="BT4859" s="2"/>
      <c r="BU4859" s="2"/>
      <c r="BV4859" s="2"/>
      <c r="BW4859" s="2"/>
      <c r="BX4859" s="2"/>
      <c r="BY4859" s="2"/>
      <c r="BZ4859" s="2"/>
      <c r="CA4859" s="2"/>
      <c r="CB4859" s="2"/>
      <c r="CC4859" s="2"/>
      <c r="CD4859" s="2"/>
    </row>
    <row r="4860" spans="1:82" x14ac:dyDescent="0.2">
      <c r="A4860" s="50"/>
      <c r="B4860" s="50"/>
      <c r="C4860" s="50"/>
      <c r="D4860" s="50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  <c r="BA4860" s="2"/>
      <c r="BB4860" s="2"/>
      <c r="BC4860" s="2"/>
      <c r="BD4860" s="2"/>
      <c r="BE4860" s="2"/>
      <c r="BF4860" s="2"/>
      <c r="BG4860" s="2"/>
      <c r="BH4860" s="2"/>
      <c r="BI4860" s="2"/>
      <c r="BJ4860" s="2"/>
      <c r="BK4860" s="2"/>
      <c r="BL4860" s="2"/>
      <c r="BM4860" s="2"/>
      <c r="BN4860" s="2"/>
      <c r="BO4860" s="2"/>
      <c r="BP4860" s="2"/>
      <c r="BQ4860" s="2"/>
      <c r="BR4860" s="2"/>
      <c r="BS4860" s="2"/>
      <c r="BT4860" s="2"/>
      <c r="BU4860" s="2"/>
      <c r="BV4860" s="2"/>
      <c r="BW4860" s="2"/>
      <c r="BX4860" s="2"/>
      <c r="BY4860" s="2"/>
      <c r="BZ4860" s="2"/>
      <c r="CA4860" s="2"/>
      <c r="CB4860" s="2"/>
      <c r="CC4860" s="2"/>
      <c r="CD4860" s="2"/>
    </row>
    <row r="4861" spans="1:82" x14ac:dyDescent="0.2">
      <c r="A4861" s="50"/>
      <c r="B4861" s="50"/>
      <c r="C4861" s="50"/>
      <c r="D4861" s="50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  <c r="BA4861" s="2"/>
      <c r="BB4861" s="2"/>
      <c r="BC4861" s="2"/>
      <c r="BD4861" s="2"/>
      <c r="BE4861" s="2"/>
      <c r="BF4861" s="2"/>
      <c r="BG4861" s="2"/>
      <c r="BH4861" s="2"/>
      <c r="BI4861" s="2"/>
      <c r="BJ4861" s="2"/>
      <c r="BK4861" s="2"/>
      <c r="BL4861" s="2"/>
      <c r="BM4861" s="2"/>
      <c r="BN4861" s="2"/>
      <c r="BO4861" s="2"/>
      <c r="BP4861" s="2"/>
      <c r="BQ4861" s="2"/>
      <c r="BR4861" s="2"/>
      <c r="BS4861" s="2"/>
      <c r="BT4861" s="2"/>
      <c r="BU4861" s="2"/>
      <c r="BV4861" s="2"/>
      <c r="BW4861" s="2"/>
      <c r="BX4861" s="2"/>
      <c r="BY4861" s="2"/>
      <c r="BZ4861" s="2"/>
      <c r="CA4861" s="2"/>
      <c r="CB4861" s="2"/>
      <c r="CC4861" s="2"/>
      <c r="CD4861" s="2"/>
    </row>
    <row r="4862" spans="1:82" x14ac:dyDescent="0.2">
      <c r="A4862" s="50"/>
      <c r="B4862" s="50"/>
      <c r="C4862" s="50"/>
      <c r="D4862" s="50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  <c r="BA4862" s="2"/>
      <c r="BB4862" s="2"/>
      <c r="BC4862" s="2"/>
      <c r="BD4862" s="2"/>
      <c r="BE4862" s="2"/>
      <c r="BF4862" s="2"/>
      <c r="BG4862" s="2"/>
      <c r="BH4862" s="2"/>
      <c r="BI4862" s="2"/>
      <c r="BJ4862" s="2"/>
      <c r="BK4862" s="2"/>
      <c r="BL4862" s="2"/>
      <c r="BM4862" s="2"/>
      <c r="BN4862" s="2"/>
      <c r="BO4862" s="2"/>
      <c r="BP4862" s="2"/>
      <c r="BQ4862" s="2"/>
      <c r="BR4862" s="2"/>
      <c r="BS4862" s="2"/>
      <c r="BT4862" s="2"/>
      <c r="BU4862" s="2"/>
      <c r="BV4862" s="2"/>
      <c r="BW4862" s="2"/>
      <c r="BX4862" s="2"/>
      <c r="BY4862" s="2"/>
      <c r="BZ4862" s="2"/>
      <c r="CA4862" s="2"/>
      <c r="CB4862" s="2"/>
      <c r="CC4862" s="2"/>
      <c r="CD4862" s="2"/>
    </row>
    <row r="4863" spans="1:82" x14ac:dyDescent="0.2">
      <c r="A4863" s="50"/>
      <c r="B4863" s="50"/>
      <c r="C4863" s="50"/>
      <c r="D4863" s="50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  <c r="BA4863" s="2"/>
      <c r="BB4863" s="2"/>
      <c r="BC4863" s="2"/>
      <c r="BD4863" s="2"/>
      <c r="BE4863" s="2"/>
      <c r="BF4863" s="2"/>
      <c r="BG4863" s="2"/>
      <c r="BH4863" s="2"/>
      <c r="BI4863" s="2"/>
      <c r="BJ4863" s="2"/>
      <c r="BK4863" s="2"/>
      <c r="BL4863" s="2"/>
      <c r="BM4863" s="2"/>
      <c r="BN4863" s="2"/>
      <c r="BO4863" s="2"/>
      <c r="BP4863" s="2"/>
      <c r="BQ4863" s="2"/>
      <c r="BR4863" s="2"/>
      <c r="BS4863" s="2"/>
      <c r="BT4863" s="2"/>
      <c r="BU4863" s="2"/>
      <c r="BV4863" s="2"/>
      <c r="BW4863" s="2"/>
      <c r="BX4863" s="2"/>
      <c r="BY4863" s="2"/>
      <c r="BZ4863" s="2"/>
      <c r="CA4863" s="2"/>
      <c r="CB4863" s="2"/>
      <c r="CC4863" s="2"/>
      <c r="CD4863" s="2"/>
    </row>
    <row r="4864" spans="1:82" x14ac:dyDescent="0.2">
      <c r="A4864" s="50"/>
      <c r="B4864" s="50"/>
      <c r="C4864" s="50"/>
      <c r="D4864" s="50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  <c r="BA4864" s="2"/>
      <c r="BB4864" s="2"/>
      <c r="BC4864" s="2"/>
      <c r="BD4864" s="2"/>
      <c r="BE4864" s="2"/>
      <c r="BF4864" s="2"/>
      <c r="BG4864" s="2"/>
      <c r="BH4864" s="2"/>
      <c r="BI4864" s="2"/>
      <c r="BJ4864" s="2"/>
      <c r="BK4864" s="2"/>
      <c r="BL4864" s="2"/>
      <c r="BM4864" s="2"/>
      <c r="BN4864" s="2"/>
      <c r="BO4864" s="2"/>
      <c r="BP4864" s="2"/>
      <c r="BQ4864" s="2"/>
      <c r="BR4864" s="2"/>
      <c r="BS4864" s="2"/>
      <c r="BT4864" s="2"/>
      <c r="BU4864" s="2"/>
      <c r="BV4864" s="2"/>
      <c r="BW4864" s="2"/>
      <c r="BX4864" s="2"/>
      <c r="BY4864" s="2"/>
      <c r="BZ4864" s="2"/>
      <c r="CA4864" s="2"/>
      <c r="CB4864" s="2"/>
      <c r="CC4864" s="2"/>
      <c r="CD4864" s="2"/>
    </row>
    <row r="4865" spans="1:82" x14ac:dyDescent="0.2">
      <c r="A4865" s="50"/>
      <c r="B4865" s="50"/>
      <c r="C4865" s="50"/>
      <c r="D4865" s="50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  <c r="BA4865" s="2"/>
      <c r="BB4865" s="2"/>
      <c r="BC4865" s="2"/>
      <c r="BD4865" s="2"/>
      <c r="BE4865" s="2"/>
      <c r="BF4865" s="2"/>
      <c r="BG4865" s="2"/>
      <c r="BH4865" s="2"/>
      <c r="BI4865" s="2"/>
      <c r="BJ4865" s="2"/>
      <c r="BK4865" s="2"/>
      <c r="BL4865" s="2"/>
      <c r="BM4865" s="2"/>
      <c r="BN4865" s="2"/>
      <c r="BO4865" s="2"/>
      <c r="BP4865" s="2"/>
      <c r="BQ4865" s="2"/>
      <c r="BR4865" s="2"/>
      <c r="BS4865" s="2"/>
      <c r="BT4865" s="2"/>
      <c r="BU4865" s="2"/>
      <c r="BV4865" s="2"/>
      <c r="BW4865" s="2"/>
      <c r="BX4865" s="2"/>
      <c r="BY4865" s="2"/>
      <c r="BZ4865" s="2"/>
      <c r="CA4865" s="2"/>
      <c r="CB4865" s="2"/>
      <c r="CC4865" s="2"/>
      <c r="CD4865" s="2"/>
    </row>
    <row r="4866" spans="1:82" x14ac:dyDescent="0.2">
      <c r="A4866" s="50"/>
      <c r="B4866" s="50"/>
      <c r="C4866" s="50"/>
      <c r="D4866" s="50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  <c r="BA4866" s="2"/>
      <c r="BB4866" s="2"/>
      <c r="BC4866" s="2"/>
      <c r="BD4866" s="2"/>
      <c r="BE4866" s="2"/>
      <c r="BF4866" s="2"/>
      <c r="BG4866" s="2"/>
      <c r="BH4866" s="2"/>
      <c r="BI4866" s="2"/>
      <c r="BJ4866" s="2"/>
      <c r="BK4866" s="2"/>
      <c r="BL4866" s="2"/>
      <c r="BM4866" s="2"/>
      <c r="BN4866" s="2"/>
      <c r="BO4866" s="2"/>
      <c r="BP4866" s="2"/>
      <c r="BQ4866" s="2"/>
      <c r="BR4866" s="2"/>
      <c r="BS4866" s="2"/>
      <c r="BT4866" s="2"/>
      <c r="BU4866" s="2"/>
      <c r="BV4866" s="2"/>
      <c r="BW4866" s="2"/>
      <c r="BX4866" s="2"/>
      <c r="BY4866" s="2"/>
      <c r="BZ4866" s="2"/>
      <c r="CA4866" s="2"/>
      <c r="CB4866" s="2"/>
      <c r="CC4866" s="2"/>
      <c r="CD4866" s="2"/>
    </row>
    <row r="4867" spans="1:82" x14ac:dyDescent="0.2">
      <c r="A4867" s="50"/>
      <c r="B4867" s="50"/>
      <c r="C4867" s="50"/>
      <c r="D4867" s="50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  <c r="BA4867" s="2"/>
      <c r="BB4867" s="2"/>
      <c r="BC4867" s="2"/>
      <c r="BD4867" s="2"/>
      <c r="BE4867" s="2"/>
      <c r="BF4867" s="2"/>
      <c r="BG4867" s="2"/>
      <c r="BH4867" s="2"/>
      <c r="BI4867" s="2"/>
      <c r="BJ4867" s="2"/>
      <c r="BK4867" s="2"/>
      <c r="BL4867" s="2"/>
      <c r="BM4867" s="2"/>
      <c r="BN4867" s="2"/>
      <c r="BO4867" s="2"/>
      <c r="BP4867" s="2"/>
      <c r="BQ4867" s="2"/>
      <c r="BR4867" s="2"/>
      <c r="BS4867" s="2"/>
      <c r="BT4867" s="2"/>
      <c r="BU4867" s="2"/>
      <c r="BV4867" s="2"/>
      <c r="BW4867" s="2"/>
      <c r="BX4867" s="2"/>
      <c r="BY4867" s="2"/>
      <c r="BZ4867" s="2"/>
      <c r="CA4867" s="2"/>
      <c r="CB4867" s="2"/>
      <c r="CC4867" s="2"/>
      <c r="CD4867" s="2"/>
    </row>
    <row r="4868" spans="1:82" x14ac:dyDescent="0.2">
      <c r="A4868" s="50"/>
      <c r="B4868" s="50"/>
      <c r="C4868" s="50"/>
      <c r="D4868" s="50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  <c r="BA4868" s="2"/>
      <c r="BB4868" s="2"/>
      <c r="BC4868" s="2"/>
      <c r="BD4868" s="2"/>
      <c r="BE4868" s="2"/>
      <c r="BF4868" s="2"/>
      <c r="BG4868" s="2"/>
      <c r="BH4868" s="2"/>
      <c r="BI4868" s="2"/>
      <c r="BJ4868" s="2"/>
      <c r="BK4868" s="2"/>
      <c r="BL4868" s="2"/>
      <c r="BM4868" s="2"/>
      <c r="BN4868" s="2"/>
      <c r="BO4868" s="2"/>
      <c r="BP4868" s="2"/>
      <c r="BQ4868" s="2"/>
      <c r="BR4868" s="2"/>
      <c r="BS4868" s="2"/>
      <c r="BT4868" s="2"/>
      <c r="BU4868" s="2"/>
      <c r="BV4868" s="2"/>
      <c r="BW4868" s="2"/>
      <c r="BX4868" s="2"/>
      <c r="BY4868" s="2"/>
      <c r="BZ4868" s="2"/>
      <c r="CA4868" s="2"/>
      <c r="CB4868" s="2"/>
      <c r="CC4868" s="2"/>
      <c r="CD4868" s="2"/>
    </row>
    <row r="4869" spans="1:82" x14ac:dyDescent="0.2">
      <c r="A4869" s="50"/>
      <c r="B4869" s="50"/>
      <c r="C4869" s="50"/>
      <c r="D4869" s="50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  <c r="BA4869" s="2"/>
      <c r="BB4869" s="2"/>
      <c r="BC4869" s="2"/>
      <c r="BD4869" s="2"/>
      <c r="BE4869" s="2"/>
      <c r="BF4869" s="2"/>
      <c r="BG4869" s="2"/>
      <c r="BH4869" s="2"/>
      <c r="BI4869" s="2"/>
      <c r="BJ4869" s="2"/>
      <c r="BK4869" s="2"/>
      <c r="BL4869" s="2"/>
      <c r="BM4869" s="2"/>
      <c r="BN4869" s="2"/>
      <c r="BO4869" s="2"/>
      <c r="BP4869" s="2"/>
      <c r="BQ4869" s="2"/>
      <c r="BR4869" s="2"/>
      <c r="BS4869" s="2"/>
      <c r="BT4869" s="2"/>
      <c r="BU4869" s="2"/>
      <c r="BV4869" s="2"/>
      <c r="BW4869" s="2"/>
      <c r="BX4869" s="2"/>
      <c r="BY4869" s="2"/>
      <c r="BZ4869" s="2"/>
      <c r="CA4869" s="2"/>
      <c r="CB4869" s="2"/>
      <c r="CC4869" s="2"/>
      <c r="CD4869" s="2"/>
    </row>
    <row r="4870" spans="1:82" x14ac:dyDescent="0.2">
      <c r="A4870" s="50"/>
      <c r="B4870" s="50"/>
      <c r="C4870" s="50"/>
      <c r="D4870" s="50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  <c r="BA4870" s="2"/>
      <c r="BB4870" s="2"/>
      <c r="BC4870" s="2"/>
      <c r="BD4870" s="2"/>
      <c r="BE4870" s="2"/>
      <c r="BF4870" s="2"/>
      <c r="BG4870" s="2"/>
      <c r="BH4870" s="2"/>
      <c r="BI4870" s="2"/>
      <c r="BJ4870" s="2"/>
      <c r="BK4870" s="2"/>
      <c r="BL4870" s="2"/>
      <c r="BM4870" s="2"/>
      <c r="BN4870" s="2"/>
      <c r="BO4870" s="2"/>
      <c r="BP4870" s="2"/>
      <c r="BQ4870" s="2"/>
      <c r="BR4870" s="2"/>
      <c r="BS4870" s="2"/>
      <c r="BT4870" s="2"/>
      <c r="BU4870" s="2"/>
      <c r="BV4870" s="2"/>
      <c r="BW4870" s="2"/>
      <c r="BX4870" s="2"/>
      <c r="BY4870" s="2"/>
      <c r="BZ4870" s="2"/>
      <c r="CA4870" s="2"/>
      <c r="CB4870" s="2"/>
      <c r="CC4870" s="2"/>
      <c r="CD4870" s="2"/>
    </row>
    <row r="4871" spans="1:82" x14ac:dyDescent="0.2">
      <c r="A4871" s="50"/>
      <c r="B4871" s="50"/>
      <c r="C4871" s="50"/>
      <c r="D4871" s="50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  <c r="BA4871" s="2"/>
      <c r="BB4871" s="2"/>
      <c r="BC4871" s="2"/>
      <c r="BD4871" s="2"/>
      <c r="BE4871" s="2"/>
      <c r="BF4871" s="2"/>
      <c r="BG4871" s="2"/>
      <c r="BH4871" s="2"/>
      <c r="BI4871" s="2"/>
      <c r="BJ4871" s="2"/>
      <c r="BK4871" s="2"/>
      <c r="BL4871" s="2"/>
      <c r="BM4871" s="2"/>
      <c r="BN4871" s="2"/>
      <c r="BO4871" s="2"/>
      <c r="BP4871" s="2"/>
      <c r="BQ4871" s="2"/>
      <c r="BR4871" s="2"/>
      <c r="BS4871" s="2"/>
      <c r="BT4871" s="2"/>
      <c r="BU4871" s="2"/>
      <c r="BV4871" s="2"/>
      <c r="BW4871" s="2"/>
      <c r="BX4871" s="2"/>
      <c r="BY4871" s="2"/>
      <c r="BZ4871" s="2"/>
      <c r="CA4871" s="2"/>
      <c r="CB4871" s="2"/>
      <c r="CC4871" s="2"/>
      <c r="CD4871" s="2"/>
    </row>
    <row r="4872" spans="1:82" x14ac:dyDescent="0.2">
      <c r="A4872" s="50"/>
      <c r="B4872" s="50"/>
      <c r="C4872" s="50"/>
      <c r="D4872" s="50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  <c r="BA4872" s="2"/>
      <c r="BB4872" s="2"/>
      <c r="BC4872" s="2"/>
      <c r="BD4872" s="2"/>
      <c r="BE4872" s="2"/>
      <c r="BF4872" s="2"/>
      <c r="BG4872" s="2"/>
      <c r="BH4872" s="2"/>
      <c r="BI4872" s="2"/>
      <c r="BJ4872" s="2"/>
      <c r="BK4872" s="2"/>
      <c r="BL4872" s="2"/>
      <c r="BM4872" s="2"/>
      <c r="BN4872" s="2"/>
      <c r="BO4872" s="2"/>
      <c r="BP4872" s="2"/>
      <c r="BQ4872" s="2"/>
      <c r="BR4872" s="2"/>
      <c r="BS4872" s="2"/>
      <c r="BT4872" s="2"/>
      <c r="BU4872" s="2"/>
      <c r="BV4872" s="2"/>
      <c r="BW4872" s="2"/>
      <c r="BX4872" s="2"/>
      <c r="BY4872" s="2"/>
      <c r="BZ4872" s="2"/>
      <c r="CA4872" s="2"/>
      <c r="CB4872" s="2"/>
      <c r="CC4872" s="2"/>
      <c r="CD4872" s="2"/>
    </row>
    <row r="4873" spans="1:82" x14ac:dyDescent="0.2">
      <c r="A4873" s="50"/>
      <c r="B4873" s="50"/>
      <c r="C4873" s="50"/>
      <c r="D4873" s="50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  <c r="BA4873" s="2"/>
      <c r="BB4873" s="2"/>
      <c r="BC4873" s="2"/>
      <c r="BD4873" s="2"/>
      <c r="BE4873" s="2"/>
      <c r="BF4873" s="2"/>
      <c r="BG4873" s="2"/>
      <c r="BH4873" s="2"/>
      <c r="BI4873" s="2"/>
      <c r="BJ4873" s="2"/>
      <c r="BK4873" s="2"/>
      <c r="BL4873" s="2"/>
      <c r="BM4873" s="2"/>
      <c r="BN4873" s="2"/>
      <c r="BO4873" s="2"/>
      <c r="BP4873" s="2"/>
      <c r="BQ4873" s="2"/>
      <c r="BR4873" s="2"/>
      <c r="BS4873" s="2"/>
      <c r="BT4873" s="2"/>
      <c r="BU4873" s="2"/>
      <c r="BV4873" s="2"/>
      <c r="BW4873" s="2"/>
      <c r="BX4873" s="2"/>
      <c r="BY4873" s="2"/>
      <c r="BZ4873" s="2"/>
      <c r="CA4873" s="2"/>
      <c r="CB4873" s="2"/>
      <c r="CC4873" s="2"/>
      <c r="CD4873" s="2"/>
    </row>
    <row r="4874" spans="1:82" x14ac:dyDescent="0.2">
      <c r="A4874" s="50"/>
      <c r="B4874" s="50"/>
      <c r="C4874" s="50"/>
      <c r="D4874" s="50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  <c r="BA4874" s="2"/>
      <c r="BB4874" s="2"/>
      <c r="BC4874" s="2"/>
      <c r="BD4874" s="2"/>
      <c r="BE4874" s="2"/>
      <c r="BF4874" s="2"/>
      <c r="BG4874" s="2"/>
      <c r="BH4874" s="2"/>
      <c r="BI4874" s="2"/>
      <c r="BJ4874" s="2"/>
      <c r="BK4874" s="2"/>
      <c r="BL4874" s="2"/>
      <c r="BM4874" s="2"/>
      <c r="BN4874" s="2"/>
      <c r="BO4874" s="2"/>
      <c r="BP4874" s="2"/>
      <c r="BQ4874" s="2"/>
      <c r="BR4874" s="2"/>
      <c r="BS4874" s="2"/>
      <c r="BT4874" s="2"/>
      <c r="BU4874" s="2"/>
      <c r="BV4874" s="2"/>
      <c r="BW4874" s="2"/>
      <c r="BX4874" s="2"/>
      <c r="BY4874" s="2"/>
      <c r="BZ4874" s="2"/>
      <c r="CA4874" s="2"/>
      <c r="CB4874" s="2"/>
      <c r="CC4874" s="2"/>
      <c r="CD4874" s="2"/>
    </row>
    <row r="4875" spans="1:82" x14ac:dyDescent="0.2">
      <c r="A4875" s="50"/>
      <c r="B4875" s="50"/>
      <c r="C4875" s="50"/>
      <c r="D4875" s="50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  <c r="BA4875" s="2"/>
      <c r="BB4875" s="2"/>
      <c r="BC4875" s="2"/>
      <c r="BD4875" s="2"/>
      <c r="BE4875" s="2"/>
      <c r="BF4875" s="2"/>
      <c r="BG4875" s="2"/>
      <c r="BH4875" s="2"/>
      <c r="BI4875" s="2"/>
      <c r="BJ4875" s="2"/>
      <c r="BK4875" s="2"/>
      <c r="BL4875" s="2"/>
      <c r="BM4875" s="2"/>
      <c r="BN4875" s="2"/>
      <c r="BO4875" s="2"/>
      <c r="BP4875" s="2"/>
      <c r="BQ4875" s="2"/>
      <c r="BR4875" s="2"/>
      <c r="BS4875" s="2"/>
      <c r="BT4875" s="2"/>
      <c r="BU4875" s="2"/>
      <c r="BV4875" s="2"/>
      <c r="BW4875" s="2"/>
      <c r="BX4875" s="2"/>
      <c r="BY4875" s="2"/>
      <c r="BZ4875" s="2"/>
      <c r="CA4875" s="2"/>
      <c r="CB4875" s="2"/>
      <c r="CC4875" s="2"/>
      <c r="CD4875" s="2"/>
    </row>
    <row r="4876" spans="1:82" x14ac:dyDescent="0.2">
      <c r="A4876" s="50"/>
      <c r="B4876" s="50"/>
      <c r="C4876" s="50"/>
      <c r="D4876" s="50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  <c r="BA4876" s="2"/>
      <c r="BB4876" s="2"/>
      <c r="BC4876" s="2"/>
      <c r="BD4876" s="2"/>
      <c r="BE4876" s="2"/>
      <c r="BF4876" s="2"/>
      <c r="BG4876" s="2"/>
      <c r="BH4876" s="2"/>
      <c r="BI4876" s="2"/>
      <c r="BJ4876" s="2"/>
      <c r="BK4876" s="2"/>
      <c r="BL4876" s="2"/>
      <c r="BM4876" s="2"/>
      <c r="BN4876" s="2"/>
      <c r="BO4876" s="2"/>
      <c r="BP4876" s="2"/>
      <c r="BQ4876" s="2"/>
      <c r="BR4876" s="2"/>
      <c r="BS4876" s="2"/>
      <c r="BT4876" s="2"/>
      <c r="BU4876" s="2"/>
      <c r="BV4876" s="2"/>
      <c r="BW4876" s="2"/>
      <c r="BX4876" s="2"/>
      <c r="BY4876" s="2"/>
      <c r="BZ4876" s="2"/>
      <c r="CA4876" s="2"/>
      <c r="CB4876" s="2"/>
      <c r="CC4876" s="2"/>
      <c r="CD4876" s="2"/>
    </row>
    <row r="4877" spans="1:82" x14ac:dyDescent="0.2">
      <c r="A4877" s="50"/>
      <c r="B4877" s="50"/>
      <c r="C4877" s="50"/>
      <c r="D4877" s="50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  <c r="BA4877" s="2"/>
      <c r="BB4877" s="2"/>
      <c r="BC4877" s="2"/>
      <c r="BD4877" s="2"/>
      <c r="BE4877" s="2"/>
      <c r="BF4877" s="2"/>
      <c r="BG4877" s="2"/>
      <c r="BH4877" s="2"/>
      <c r="BI4877" s="2"/>
      <c r="BJ4877" s="2"/>
      <c r="BK4877" s="2"/>
      <c r="BL4877" s="2"/>
      <c r="BM4877" s="2"/>
      <c r="BN4877" s="2"/>
      <c r="BO4877" s="2"/>
      <c r="BP4877" s="2"/>
      <c r="BQ4877" s="2"/>
      <c r="BR4877" s="2"/>
      <c r="BS4877" s="2"/>
      <c r="BT4877" s="2"/>
      <c r="BU4877" s="2"/>
      <c r="BV4877" s="2"/>
      <c r="BW4877" s="2"/>
      <c r="BX4877" s="2"/>
      <c r="BY4877" s="2"/>
      <c r="BZ4877" s="2"/>
      <c r="CA4877" s="2"/>
      <c r="CB4877" s="2"/>
      <c r="CC4877" s="2"/>
      <c r="CD4877" s="2"/>
    </row>
    <row r="4878" spans="1:82" x14ac:dyDescent="0.2">
      <c r="A4878" s="50"/>
      <c r="B4878" s="50"/>
      <c r="C4878" s="50"/>
      <c r="D4878" s="50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  <c r="BA4878" s="2"/>
      <c r="BB4878" s="2"/>
      <c r="BC4878" s="2"/>
      <c r="BD4878" s="2"/>
      <c r="BE4878" s="2"/>
      <c r="BF4878" s="2"/>
      <c r="BG4878" s="2"/>
      <c r="BH4878" s="2"/>
      <c r="BI4878" s="2"/>
      <c r="BJ4878" s="2"/>
      <c r="BK4878" s="2"/>
      <c r="BL4878" s="2"/>
      <c r="BM4878" s="2"/>
      <c r="BN4878" s="2"/>
      <c r="BO4878" s="2"/>
      <c r="BP4878" s="2"/>
      <c r="BQ4878" s="2"/>
      <c r="BR4878" s="2"/>
      <c r="BS4878" s="2"/>
      <c r="BT4878" s="2"/>
      <c r="BU4878" s="2"/>
      <c r="BV4878" s="2"/>
      <c r="BW4878" s="2"/>
      <c r="BX4878" s="2"/>
      <c r="BY4878" s="2"/>
      <c r="BZ4878" s="2"/>
      <c r="CA4878" s="2"/>
      <c r="CB4878" s="2"/>
      <c r="CC4878" s="2"/>
      <c r="CD4878" s="2"/>
    </row>
    <row r="4879" spans="1:82" x14ac:dyDescent="0.2">
      <c r="A4879" s="50"/>
      <c r="B4879" s="50"/>
      <c r="C4879" s="50"/>
      <c r="D4879" s="50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  <c r="BA4879" s="2"/>
      <c r="BB4879" s="2"/>
      <c r="BC4879" s="2"/>
      <c r="BD4879" s="2"/>
      <c r="BE4879" s="2"/>
      <c r="BF4879" s="2"/>
      <c r="BG4879" s="2"/>
      <c r="BH4879" s="2"/>
      <c r="BI4879" s="2"/>
      <c r="BJ4879" s="2"/>
      <c r="BK4879" s="2"/>
      <c r="BL4879" s="2"/>
      <c r="BM4879" s="2"/>
      <c r="BN4879" s="2"/>
      <c r="BO4879" s="2"/>
      <c r="BP4879" s="2"/>
      <c r="BQ4879" s="2"/>
      <c r="BR4879" s="2"/>
      <c r="BS4879" s="2"/>
      <c r="BT4879" s="2"/>
      <c r="BU4879" s="2"/>
      <c r="BV4879" s="2"/>
      <c r="BW4879" s="2"/>
      <c r="BX4879" s="2"/>
      <c r="BY4879" s="2"/>
      <c r="BZ4879" s="2"/>
      <c r="CA4879" s="2"/>
      <c r="CB4879" s="2"/>
      <c r="CC4879" s="2"/>
      <c r="CD4879" s="2"/>
    </row>
    <row r="4880" spans="1:82" x14ac:dyDescent="0.2">
      <c r="A4880" s="50"/>
      <c r="B4880" s="50"/>
      <c r="C4880" s="50"/>
      <c r="D4880" s="50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  <c r="AY4880" s="2"/>
      <c r="AZ4880" s="2"/>
      <c r="BA4880" s="2"/>
      <c r="BB4880" s="2"/>
      <c r="BC4880" s="2"/>
      <c r="BD4880" s="2"/>
      <c r="BE4880" s="2"/>
      <c r="BF4880" s="2"/>
      <c r="BG4880" s="2"/>
      <c r="BH4880" s="2"/>
      <c r="BI4880" s="2"/>
      <c r="BJ4880" s="2"/>
      <c r="BK4880" s="2"/>
      <c r="BL4880" s="2"/>
      <c r="BM4880" s="2"/>
      <c r="BN4880" s="2"/>
      <c r="BO4880" s="2"/>
      <c r="BP4880" s="2"/>
      <c r="BQ4880" s="2"/>
      <c r="BR4880" s="2"/>
      <c r="BS4880" s="2"/>
      <c r="BT4880" s="2"/>
      <c r="BU4880" s="2"/>
      <c r="BV4880" s="2"/>
      <c r="BW4880" s="2"/>
      <c r="BX4880" s="2"/>
      <c r="BY4880" s="2"/>
      <c r="BZ4880" s="2"/>
      <c r="CA4880" s="2"/>
      <c r="CB4880" s="2"/>
      <c r="CC4880" s="2"/>
      <c r="CD4880" s="2"/>
    </row>
    <row r="4881" spans="1:82" x14ac:dyDescent="0.2">
      <c r="A4881" s="50"/>
      <c r="B4881" s="50"/>
      <c r="C4881" s="50"/>
      <c r="D4881" s="50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  <c r="BA4881" s="2"/>
      <c r="BB4881" s="2"/>
      <c r="BC4881" s="2"/>
      <c r="BD4881" s="2"/>
      <c r="BE4881" s="2"/>
      <c r="BF4881" s="2"/>
      <c r="BG4881" s="2"/>
      <c r="BH4881" s="2"/>
      <c r="BI4881" s="2"/>
      <c r="BJ4881" s="2"/>
      <c r="BK4881" s="2"/>
      <c r="BL4881" s="2"/>
      <c r="BM4881" s="2"/>
      <c r="BN4881" s="2"/>
      <c r="BO4881" s="2"/>
      <c r="BP4881" s="2"/>
      <c r="BQ4881" s="2"/>
      <c r="BR4881" s="2"/>
      <c r="BS4881" s="2"/>
      <c r="BT4881" s="2"/>
      <c r="BU4881" s="2"/>
      <c r="BV4881" s="2"/>
      <c r="BW4881" s="2"/>
      <c r="BX4881" s="2"/>
      <c r="BY4881" s="2"/>
      <c r="BZ4881" s="2"/>
      <c r="CA4881" s="2"/>
      <c r="CB4881" s="2"/>
      <c r="CC4881" s="2"/>
      <c r="CD4881" s="2"/>
    </row>
    <row r="4882" spans="1:82" x14ac:dyDescent="0.2">
      <c r="A4882" s="50"/>
      <c r="B4882" s="50"/>
      <c r="C4882" s="50"/>
      <c r="D4882" s="50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  <c r="BA4882" s="2"/>
      <c r="BB4882" s="2"/>
      <c r="BC4882" s="2"/>
      <c r="BD4882" s="2"/>
      <c r="BE4882" s="2"/>
      <c r="BF4882" s="2"/>
      <c r="BG4882" s="2"/>
      <c r="BH4882" s="2"/>
      <c r="BI4882" s="2"/>
      <c r="BJ4882" s="2"/>
      <c r="BK4882" s="2"/>
      <c r="BL4882" s="2"/>
      <c r="BM4882" s="2"/>
      <c r="BN4882" s="2"/>
      <c r="BO4882" s="2"/>
      <c r="BP4882" s="2"/>
      <c r="BQ4882" s="2"/>
      <c r="BR4882" s="2"/>
      <c r="BS4882" s="2"/>
      <c r="BT4882" s="2"/>
      <c r="BU4882" s="2"/>
      <c r="BV4882" s="2"/>
      <c r="BW4882" s="2"/>
      <c r="BX4882" s="2"/>
      <c r="BY4882" s="2"/>
      <c r="BZ4882" s="2"/>
      <c r="CA4882" s="2"/>
      <c r="CB4882" s="2"/>
      <c r="CC4882" s="2"/>
      <c r="CD4882" s="2"/>
    </row>
    <row r="4883" spans="1:82" x14ac:dyDescent="0.2">
      <c r="A4883" s="50"/>
      <c r="B4883" s="50"/>
      <c r="C4883" s="50"/>
      <c r="D4883" s="50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  <c r="BA4883" s="2"/>
      <c r="BB4883" s="2"/>
      <c r="BC4883" s="2"/>
      <c r="BD4883" s="2"/>
      <c r="BE4883" s="2"/>
      <c r="BF4883" s="2"/>
      <c r="BG4883" s="2"/>
      <c r="BH4883" s="2"/>
      <c r="BI4883" s="2"/>
      <c r="BJ4883" s="2"/>
      <c r="BK4883" s="2"/>
      <c r="BL4883" s="2"/>
      <c r="BM4883" s="2"/>
      <c r="BN4883" s="2"/>
      <c r="BO4883" s="2"/>
      <c r="BP4883" s="2"/>
      <c r="BQ4883" s="2"/>
      <c r="BR4883" s="2"/>
      <c r="BS4883" s="2"/>
      <c r="BT4883" s="2"/>
      <c r="BU4883" s="2"/>
      <c r="BV4883" s="2"/>
      <c r="BW4883" s="2"/>
      <c r="BX4883" s="2"/>
      <c r="BY4883" s="2"/>
      <c r="BZ4883" s="2"/>
      <c r="CA4883" s="2"/>
      <c r="CB4883" s="2"/>
      <c r="CC4883" s="2"/>
      <c r="CD4883" s="2"/>
    </row>
    <row r="4884" spans="1:82" x14ac:dyDescent="0.2">
      <c r="A4884" s="50"/>
      <c r="B4884" s="50"/>
      <c r="C4884" s="50"/>
      <c r="D4884" s="50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  <c r="BA4884" s="2"/>
      <c r="BB4884" s="2"/>
      <c r="BC4884" s="2"/>
      <c r="BD4884" s="2"/>
      <c r="BE4884" s="2"/>
      <c r="BF4884" s="2"/>
      <c r="BG4884" s="2"/>
      <c r="BH4884" s="2"/>
      <c r="BI4884" s="2"/>
      <c r="BJ4884" s="2"/>
      <c r="BK4884" s="2"/>
      <c r="BL4884" s="2"/>
      <c r="BM4884" s="2"/>
      <c r="BN4884" s="2"/>
      <c r="BO4884" s="2"/>
      <c r="BP4884" s="2"/>
      <c r="BQ4884" s="2"/>
      <c r="BR4884" s="2"/>
      <c r="BS4884" s="2"/>
      <c r="BT4884" s="2"/>
      <c r="BU4884" s="2"/>
      <c r="BV4884" s="2"/>
      <c r="BW4884" s="2"/>
      <c r="BX4884" s="2"/>
      <c r="BY4884" s="2"/>
      <c r="BZ4884" s="2"/>
      <c r="CA4884" s="2"/>
      <c r="CB4884" s="2"/>
      <c r="CC4884" s="2"/>
      <c r="CD4884" s="2"/>
    </row>
    <row r="4885" spans="1:82" x14ac:dyDescent="0.2">
      <c r="A4885" s="50"/>
      <c r="B4885" s="50"/>
      <c r="C4885" s="50"/>
      <c r="D4885" s="50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  <c r="BA4885" s="2"/>
      <c r="BB4885" s="2"/>
      <c r="BC4885" s="2"/>
      <c r="BD4885" s="2"/>
      <c r="BE4885" s="2"/>
      <c r="BF4885" s="2"/>
      <c r="BG4885" s="2"/>
      <c r="BH4885" s="2"/>
      <c r="BI4885" s="2"/>
      <c r="BJ4885" s="2"/>
      <c r="BK4885" s="2"/>
      <c r="BL4885" s="2"/>
      <c r="BM4885" s="2"/>
      <c r="BN4885" s="2"/>
      <c r="BO4885" s="2"/>
      <c r="BP4885" s="2"/>
      <c r="BQ4885" s="2"/>
      <c r="BR4885" s="2"/>
      <c r="BS4885" s="2"/>
      <c r="BT4885" s="2"/>
      <c r="BU4885" s="2"/>
      <c r="BV4885" s="2"/>
      <c r="BW4885" s="2"/>
      <c r="BX4885" s="2"/>
      <c r="BY4885" s="2"/>
      <c r="BZ4885" s="2"/>
      <c r="CA4885" s="2"/>
      <c r="CB4885" s="2"/>
      <c r="CC4885" s="2"/>
      <c r="CD4885" s="2"/>
    </row>
    <row r="4886" spans="1:82" x14ac:dyDescent="0.2">
      <c r="A4886" s="50"/>
      <c r="B4886" s="50"/>
      <c r="C4886" s="50"/>
      <c r="D4886" s="50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  <c r="BA4886" s="2"/>
      <c r="BB4886" s="2"/>
      <c r="BC4886" s="2"/>
      <c r="BD4886" s="2"/>
      <c r="BE4886" s="2"/>
      <c r="BF4886" s="2"/>
      <c r="BG4886" s="2"/>
      <c r="BH4886" s="2"/>
      <c r="BI4886" s="2"/>
      <c r="BJ4886" s="2"/>
      <c r="BK4886" s="2"/>
      <c r="BL4886" s="2"/>
      <c r="BM4886" s="2"/>
      <c r="BN4886" s="2"/>
      <c r="BO4886" s="2"/>
      <c r="BP4886" s="2"/>
      <c r="BQ4886" s="2"/>
      <c r="BR4886" s="2"/>
      <c r="BS4886" s="2"/>
      <c r="BT4886" s="2"/>
      <c r="BU4886" s="2"/>
      <c r="BV4886" s="2"/>
      <c r="BW4886" s="2"/>
      <c r="BX4886" s="2"/>
      <c r="BY4886" s="2"/>
      <c r="BZ4886" s="2"/>
      <c r="CA4886" s="2"/>
      <c r="CB4886" s="2"/>
      <c r="CC4886" s="2"/>
      <c r="CD4886" s="2"/>
    </row>
    <row r="4887" spans="1:82" x14ac:dyDescent="0.2">
      <c r="A4887" s="50"/>
      <c r="B4887" s="50"/>
      <c r="C4887" s="50"/>
      <c r="D4887" s="50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  <c r="BA4887" s="2"/>
      <c r="BB4887" s="2"/>
      <c r="BC4887" s="2"/>
      <c r="BD4887" s="2"/>
      <c r="BE4887" s="2"/>
      <c r="BF4887" s="2"/>
      <c r="BG4887" s="2"/>
      <c r="BH4887" s="2"/>
      <c r="BI4887" s="2"/>
      <c r="BJ4887" s="2"/>
      <c r="BK4887" s="2"/>
      <c r="BL4887" s="2"/>
      <c r="BM4887" s="2"/>
      <c r="BN4887" s="2"/>
      <c r="BO4887" s="2"/>
      <c r="BP4887" s="2"/>
      <c r="BQ4887" s="2"/>
      <c r="BR4887" s="2"/>
      <c r="BS4887" s="2"/>
      <c r="BT4887" s="2"/>
      <c r="BU4887" s="2"/>
      <c r="BV4887" s="2"/>
      <c r="BW4887" s="2"/>
      <c r="BX4887" s="2"/>
      <c r="BY4887" s="2"/>
      <c r="BZ4887" s="2"/>
      <c r="CA4887" s="2"/>
      <c r="CB4887" s="2"/>
      <c r="CC4887" s="2"/>
      <c r="CD4887" s="2"/>
    </row>
    <row r="4888" spans="1:82" x14ac:dyDescent="0.2">
      <c r="A4888" s="50"/>
      <c r="B4888" s="50"/>
      <c r="C4888" s="50"/>
      <c r="D4888" s="50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  <c r="BA4888" s="2"/>
      <c r="BB4888" s="2"/>
      <c r="BC4888" s="2"/>
      <c r="BD4888" s="2"/>
      <c r="BE4888" s="2"/>
      <c r="BF4888" s="2"/>
      <c r="BG4888" s="2"/>
      <c r="BH4888" s="2"/>
      <c r="BI4888" s="2"/>
      <c r="BJ4888" s="2"/>
      <c r="BK4888" s="2"/>
      <c r="BL4888" s="2"/>
      <c r="BM4888" s="2"/>
      <c r="BN4888" s="2"/>
      <c r="BO4888" s="2"/>
      <c r="BP4888" s="2"/>
      <c r="BQ4888" s="2"/>
      <c r="BR4888" s="2"/>
      <c r="BS4888" s="2"/>
      <c r="BT4888" s="2"/>
      <c r="BU4888" s="2"/>
      <c r="BV4888" s="2"/>
      <c r="BW4888" s="2"/>
      <c r="BX4888" s="2"/>
      <c r="BY4888" s="2"/>
      <c r="BZ4888" s="2"/>
      <c r="CA4888" s="2"/>
      <c r="CB4888" s="2"/>
      <c r="CC4888" s="2"/>
      <c r="CD4888" s="2"/>
    </row>
    <row r="4889" spans="1:82" x14ac:dyDescent="0.2">
      <c r="A4889" s="50"/>
      <c r="B4889" s="50"/>
      <c r="C4889" s="50"/>
      <c r="D4889" s="50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  <c r="BA4889" s="2"/>
      <c r="BB4889" s="2"/>
      <c r="BC4889" s="2"/>
      <c r="BD4889" s="2"/>
      <c r="BE4889" s="2"/>
      <c r="BF4889" s="2"/>
      <c r="BG4889" s="2"/>
      <c r="BH4889" s="2"/>
      <c r="BI4889" s="2"/>
      <c r="BJ4889" s="2"/>
      <c r="BK4889" s="2"/>
      <c r="BL4889" s="2"/>
      <c r="BM4889" s="2"/>
      <c r="BN4889" s="2"/>
      <c r="BO4889" s="2"/>
      <c r="BP4889" s="2"/>
      <c r="BQ4889" s="2"/>
      <c r="BR4889" s="2"/>
      <c r="BS4889" s="2"/>
      <c r="BT4889" s="2"/>
      <c r="BU4889" s="2"/>
      <c r="BV4889" s="2"/>
      <c r="BW4889" s="2"/>
      <c r="BX4889" s="2"/>
      <c r="BY4889" s="2"/>
      <c r="BZ4889" s="2"/>
      <c r="CA4889" s="2"/>
      <c r="CB4889" s="2"/>
      <c r="CC4889" s="2"/>
      <c r="CD4889" s="2"/>
    </row>
    <row r="4890" spans="1:82" x14ac:dyDescent="0.2">
      <c r="A4890" s="50"/>
      <c r="B4890" s="50"/>
      <c r="C4890" s="50"/>
      <c r="D4890" s="50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  <c r="BA4890" s="2"/>
      <c r="BB4890" s="2"/>
      <c r="BC4890" s="2"/>
      <c r="BD4890" s="2"/>
      <c r="BE4890" s="2"/>
      <c r="BF4890" s="2"/>
      <c r="BG4890" s="2"/>
      <c r="BH4890" s="2"/>
      <c r="BI4890" s="2"/>
      <c r="BJ4890" s="2"/>
      <c r="BK4890" s="2"/>
      <c r="BL4890" s="2"/>
      <c r="BM4890" s="2"/>
      <c r="BN4890" s="2"/>
      <c r="BO4890" s="2"/>
      <c r="BP4890" s="2"/>
      <c r="BQ4890" s="2"/>
      <c r="BR4890" s="2"/>
      <c r="BS4890" s="2"/>
      <c r="BT4890" s="2"/>
      <c r="BU4890" s="2"/>
      <c r="BV4890" s="2"/>
      <c r="BW4890" s="2"/>
      <c r="BX4890" s="2"/>
      <c r="BY4890" s="2"/>
      <c r="BZ4890" s="2"/>
      <c r="CA4890" s="2"/>
      <c r="CB4890" s="2"/>
      <c r="CC4890" s="2"/>
      <c r="CD4890" s="2"/>
    </row>
    <row r="4891" spans="1:82" x14ac:dyDescent="0.2">
      <c r="A4891" s="50"/>
      <c r="B4891" s="50"/>
      <c r="C4891" s="50"/>
      <c r="D4891" s="50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  <c r="BA4891" s="2"/>
      <c r="BB4891" s="2"/>
      <c r="BC4891" s="2"/>
      <c r="BD4891" s="2"/>
      <c r="BE4891" s="2"/>
      <c r="BF4891" s="2"/>
      <c r="BG4891" s="2"/>
      <c r="BH4891" s="2"/>
      <c r="BI4891" s="2"/>
      <c r="BJ4891" s="2"/>
      <c r="BK4891" s="2"/>
      <c r="BL4891" s="2"/>
      <c r="BM4891" s="2"/>
      <c r="BN4891" s="2"/>
      <c r="BO4891" s="2"/>
      <c r="BP4891" s="2"/>
      <c r="BQ4891" s="2"/>
      <c r="BR4891" s="2"/>
      <c r="BS4891" s="2"/>
      <c r="BT4891" s="2"/>
      <c r="BU4891" s="2"/>
      <c r="BV4891" s="2"/>
      <c r="BW4891" s="2"/>
      <c r="BX4891" s="2"/>
      <c r="BY4891" s="2"/>
      <c r="BZ4891" s="2"/>
      <c r="CA4891" s="2"/>
      <c r="CB4891" s="2"/>
      <c r="CC4891" s="2"/>
      <c r="CD4891" s="2"/>
    </row>
    <row r="4892" spans="1:82" x14ac:dyDescent="0.2">
      <c r="A4892" s="50"/>
      <c r="B4892" s="50"/>
      <c r="C4892" s="50"/>
      <c r="D4892" s="50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  <c r="BA4892" s="2"/>
      <c r="BB4892" s="2"/>
      <c r="BC4892" s="2"/>
      <c r="BD4892" s="2"/>
      <c r="BE4892" s="2"/>
      <c r="BF4892" s="2"/>
      <c r="BG4892" s="2"/>
      <c r="BH4892" s="2"/>
      <c r="BI4892" s="2"/>
      <c r="BJ4892" s="2"/>
      <c r="BK4892" s="2"/>
      <c r="BL4892" s="2"/>
      <c r="BM4892" s="2"/>
      <c r="BN4892" s="2"/>
      <c r="BO4892" s="2"/>
      <c r="BP4892" s="2"/>
      <c r="BQ4892" s="2"/>
      <c r="BR4892" s="2"/>
      <c r="BS4892" s="2"/>
      <c r="BT4892" s="2"/>
      <c r="BU4892" s="2"/>
      <c r="BV4892" s="2"/>
      <c r="BW4892" s="2"/>
      <c r="BX4892" s="2"/>
      <c r="BY4892" s="2"/>
      <c r="BZ4892" s="2"/>
      <c r="CA4892" s="2"/>
      <c r="CB4892" s="2"/>
      <c r="CC4892" s="2"/>
      <c r="CD4892" s="2"/>
    </row>
    <row r="4893" spans="1:82" x14ac:dyDescent="0.2">
      <c r="A4893" s="50"/>
      <c r="B4893" s="50"/>
      <c r="C4893" s="50"/>
      <c r="D4893" s="50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  <c r="BA4893" s="2"/>
      <c r="BB4893" s="2"/>
      <c r="BC4893" s="2"/>
      <c r="BD4893" s="2"/>
      <c r="BE4893" s="2"/>
      <c r="BF4893" s="2"/>
      <c r="BG4893" s="2"/>
      <c r="BH4893" s="2"/>
      <c r="BI4893" s="2"/>
      <c r="BJ4893" s="2"/>
      <c r="BK4893" s="2"/>
      <c r="BL4893" s="2"/>
      <c r="BM4893" s="2"/>
      <c r="BN4893" s="2"/>
      <c r="BO4893" s="2"/>
      <c r="BP4893" s="2"/>
      <c r="BQ4893" s="2"/>
      <c r="BR4893" s="2"/>
      <c r="BS4893" s="2"/>
      <c r="BT4893" s="2"/>
      <c r="BU4893" s="2"/>
      <c r="BV4893" s="2"/>
      <c r="BW4893" s="2"/>
      <c r="BX4893" s="2"/>
      <c r="BY4893" s="2"/>
      <c r="BZ4893" s="2"/>
      <c r="CA4893" s="2"/>
      <c r="CB4893" s="2"/>
      <c r="CC4893" s="2"/>
      <c r="CD4893" s="2"/>
    </row>
    <row r="4894" spans="1:82" x14ac:dyDescent="0.2">
      <c r="A4894" s="50"/>
      <c r="B4894" s="50"/>
      <c r="C4894" s="50"/>
      <c r="D4894" s="50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  <c r="BA4894" s="2"/>
      <c r="BB4894" s="2"/>
      <c r="BC4894" s="2"/>
      <c r="BD4894" s="2"/>
      <c r="BE4894" s="2"/>
      <c r="BF4894" s="2"/>
      <c r="BG4894" s="2"/>
      <c r="BH4894" s="2"/>
      <c r="BI4894" s="2"/>
      <c r="BJ4894" s="2"/>
      <c r="BK4894" s="2"/>
      <c r="BL4894" s="2"/>
      <c r="BM4894" s="2"/>
      <c r="BN4894" s="2"/>
      <c r="BO4894" s="2"/>
      <c r="BP4894" s="2"/>
      <c r="BQ4894" s="2"/>
      <c r="BR4894" s="2"/>
      <c r="BS4894" s="2"/>
      <c r="BT4894" s="2"/>
      <c r="BU4894" s="2"/>
      <c r="BV4894" s="2"/>
      <c r="BW4894" s="2"/>
      <c r="BX4894" s="2"/>
      <c r="BY4894" s="2"/>
      <c r="BZ4894" s="2"/>
      <c r="CA4894" s="2"/>
      <c r="CB4894" s="2"/>
      <c r="CC4894" s="2"/>
      <c r="CD4894" s="2"/>
    </row>
    <row r="4895" spans="1:82" x14ac:dyDescent="0.2">
      <c r="A4895" s="50"/>
      <c r="B4895" s="50"/>
      <c r="C4895" s="50"/>
      <c r="D4895" s="50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  <c r="AX4895" s="2"/>
      <c r="AY4895" s="2"/>
      <c r="AZ4895" s="2"/>
      <c r="BA4895" s="2"/>
      <c r="BB4895" s="2"/>
      <c r="BC4895" s="2"/>
      <c r="BD4895" s="2"/>
      <c r="BE4895" s="2"/>
      <c r="BF4895" s="2"/>
      <c r="BG4895" s="2"/>
      <c r="BH4895" s="2"/>
      <c r="BI4895" s="2"/>
      <c r="BJ4895" s="2"/>
      <c r="BK4895" s="2"/>
      <c r="BL4895" s="2"/>
      <c r="BM4895" s="2"/>
      <c r="BN4895" s="2"/>
      <c r="BO4895" s="2"/>
      <c r="BP4895" s="2"/>
      <c r="BQ4895" s="2"/>
      <c r="BR4895" s="2"/>
      <c r="BS4895" s="2"/>
      <c r="BT4895" s="2"/>
      <c r="BU4895" s="2"/>
      <c r="BV4895" s="2"/>
      <c r="BW4895" s="2"/>
      <c r="BX4895" s="2"/>
      <c r="BY4895" s="2"/>
      <c r="BZ4895" s="2"/>
      <c r="CA4895" s="2"/>
      <c r="CB4895" s="2"/>
      <c r="CC4895" s="2"/>
      <c r="CD4895" s="2"/>
    </row>
    <row r="4896" spans="1:82" x14ac:dyDescent="0.2">
      <c r="A4896" s="50"/>
      <c r="B4896" s="50"/>
      <c r="C4896" s="50"/>
      <c r="D4896" s="50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  <c r="AX4896" s="2"/>
      <c r="AY4896" s="2"/>
      <c r="AZ4896" s="2"/>
      <c r="BA4896" s="2"/>
      <c r="BB4896" s="2"/>
      <c r="BC4896" s="2"/>
      <c r="BD4896" s="2"/>
      <c r="BE4896" s="2"/>
      <c r="BF4896" s="2"/>
      <c r="BG4896" s="2"/>
      <c r="BH4896" s="2"/>
      <c r="BI4896" s="2"/>
      <c r="BJ4896" s="2"/>
      <c r="BK4896" s="2"/>
      <c r="BL4896" s="2"/>
      <c r="BM4896" s="2"/>
      <c r="BN4896" s="2"/>
      <c r="BO4896" s="2"/>
      <c r="BP4896" s="2"/>
      <c r="BQ4896" s="2"/>
      <c r="BR4896" s="2"/>
      <c r="BS4896" s="2"/>
      <c r="BT4896" s="2"/>
      <c r="BU4896" s="2"/>
      <c r="BV4896" s="2"/>
      <c r="BW4896" s="2"/>
      <c r="BX4896" s="2"/>
      <c r="BY4896" s="2"/>
      <c r="BZ4896" s="2"/>
      <c r="CA4896" s="2"/>
      <c r="CB4896" s="2"/>
      <c r="CC4896" s="2"/>
      <c r="CD4896" s="2"/>
    </row>
    <row r="4897" spans="1:82" x14ac:dyDescent="0.2">
      <c r="A4897" s="50"/>
      <c r="B4897" s="50"/>
      <c r="C4897" s="50"/>
      <c r="D4897" s="50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  <c r="BA4897" s="2"/>
      <c r="BB4897" s="2"/>
      <c r="BC4897" s="2"/>
      <c r="BD4897" s="2"/>
      <c r="BE4897" s="2"/>
      <c r="BF4897" s="2"/>
      <c r="BG4897" s="2"/>
      <c r="BH4897" s="2"/>
      <c r="BI4897" s="2"/>
      <c r="BJ4897" s="2"/>
      <c r="BK4897" s="2"/>
      <c r="BL4897" s="2"/>
      <c r="BM4897" s="2"/>
      <c r="BN4897" s="2"/>
      <c r="BO4897" s="2"/>
      <c r="BP4897" s="2"/>
      <c r="BQ4897" s="2"/>
      <c r="BR4897" s="2"/>
      <c r="BS4897" s="2"/>
      <c r="BT4897" s="2"/>
      <c r="BU4897" s="2"/>
      <c r="BV4897" s="2"/>
      <c r="BW4897" s="2"/>
      <c r="BX4897" s="2"/>
      <c r="BY4897" s="2"/>
      <c r="BZ4897" s="2"/>
      <c r="CA4897" s="2"/>
      <c r="CB4897" s="2"/>
      <c r="CC4897" s="2"/>
      <c r="CD4897" s="2"/>
    </row>
    <row r="4898" spans="1:82" x14ac:dyDescent="0.2">
      <c r="A4898" s="50"/>
      <c r="B4898" s="50"/>
      <c r="C4898" s="50"/>
      <c r="D4898" s="50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  <c r="BA4898" s="2"/>
      <c r="BB4898" s="2"/>
      <c r="BC4898" s="2"/>
      <c r="BD4898" s="2"/>
      <c r="BE4898" s="2"/>
      <c r="BF4898" s="2"/>
      <c r="BG4898" s="2"/>
      <c r="BH4898" s="2"/>
      <c r="BI4898" s="2"/>
      <c r="BJ4898" s="2"/>
      <c r="BK4898" s="2"/>
      <c r="BL4898" s="2"/>
      <c r="BM4898" s="2"/>
      <c r="BN4898" s="2"/>
      <c r="BO4898" s="2"/>
      <c r="BP4898" s="2"/>
      <c r="BQ4898" s="2"/>
      <c r="BR4898" s="2"/>
      <c r="BS4898" s="2"/>
      <c r="BT4898" s="2"/>
      <c r="BU4898" s="2"/>
      <c r="BV4898" s="2"/>
      <c r="BW4898" s="2"/>
      <c r="BX4898" s="2"/>
      <c r="BY4898" s="2"/>
      <c r="BZ4898" s="2"/>
      <c r="CA4898" s="2"/>
      <c r="CB4898" s="2"/>
      <c r="CC4898" s="2"/>
      <c r="CD4898" s="2"/>
    </row>
    <row r="4899" spans="1:82" x14ac:dyDescent="0.2">
      <c r="A4899" s="50"/>
      <c r="B4899" s="50"/>
      <c r="C4899" s="50"/>
      <c r="D4899" s="50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  <c r="AY4899" s="2"/>
      <c r="AZ4899" s="2"/>
      <c r="BA4899" s="2"/>
      <c r="BB4899" s="2"/>
      <c r="BC4899" s="2"/>
      <c r="BD4899" s="2"/>
      <c r="BE4899" s="2"/>
      <c r="BF4899" s="2"/>
      <c r="BG4899" s="2"/>
      <c r="BH4899" s="2"/>
      <c r="BI4899" s="2"/>
      <c r="BJ4899" s="2"/>
      <c r="BK4899" s="2"/>
      <c r="BL4899" s="2"/>
      <c r="BM4899" s="2"/>
      <c r="BN4899" s="2"/>
      <c r="BO4899" s="2"/>
      <c r="BP4899" s="2"/>
      <c r="BQ4899" s="2"/>
      <c r="BR4899" s="2"/>
      <c r="BS4899" s="2"/>
      <c r="BT4899" s="2"/>
      <c r="BU4899" s="2"/>
      <c r="BV4899" s="2"/>
      <c r="BW4899" s="2"/>
      <c r="BX4899" s="2"/>
      <c r="BY4899" s="2"/>
      <c r="BZ4899" s="2"/>
      <c r="CA4899" s="2"/>
      <c r="CB4899" s="2"/>
      <c r="CC4899" s="2"/>
      <c r="CD4899" s="2"/>
    </row>
    <row r="4900" spans="1:82" x14ac:dyDescent="0.2">
      <c r="A4900" s="50"/>
      <c r="B4900" s="50"/>
      <c r="C4900" s="50"/>
      <c r="D4900" s="50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  <c r="BA4900" s="2"/>
      <c r="BB4900" s="2"/>
      <c r="BC4900" s="2"/>
      <c r="BD4900" s="2"/>
      <c r="BE4900" s="2"/>
      <c r="BF4900" s="2"/>
      <c r="BG4900" s="2"/>
      <c r="BH4900" s="2"/>
      <c r="BI4900" s="2"/>
      <c r="BJ4900" s="2"/>
      <c r="BK4900" s="2"/>
      <c r="BL4900" s="2"/>
      <c r="BM4900" s="2"/>
      <c r="BN4900" s="2"/>
      <c r="BO4900" s="2"/>
      <c r="BP4900" s="2"/>
      <c r="BQ4900" s="2"/>
      <c r="BR4900" s="2"/>
      <c r="BS4900" s="2"/>
      <c r="BT4900" s="2"/>
      <c r="BU4900" s="2"/>
      <c r="BV4900" s="2"/>
      <c r="BW4900" s="2"/>
      <c r="BX4900" s="2"/>
      <c r="BY4900" s="2"/>
      <c r="BZ4900" s="2"/>
      <c r="CA4900" s="2"/>
      <c r="CB4900" s="2"/>
      <c r="CC4900" s="2"/>
      <c r="CD4900" s="2"/>
    </row>
    <row r="4901" spans="1:82" x14ac:dyDescent="0.2">
      <c r="A4901" s="50"/>
      <c r="B4901" s="50"/>
      <c r="C4901" s="50"/>
      <c r="D4901" s="50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  <c r="BA4901" s="2"/>
      <c r="BB4901" s="2"/>
      <c r="BC4901" s="2"/>
      <c r="BD4901" s="2"/>
      <c r="BE4901" s="2"/>
      <c r="BF4901" s="2"/>
      <c r="BG4901" s="2"/>
      <c r="BH4901" s="2"/>
      <c r="BI4901" s="2"/>
      <c r="BJ4901" s="2"/>
      <c r="BK4901" s="2"/>
      <c r="BL4901" s="2"/>
      <c r="BM4901" s="2"/>
      <c r="BN4901" s="2"/>
      <c r="BO4901" s="2"/>
      <c r="BP4901" s="2"/>
      <c r="BQ4901" s="2"/>
      <c r="BR4901" s="2"/>
      <c r="BS4901" s="2"/>
      <c r="BT4901" s="2"/>
      <c r="BU4901" s="2"/>
      <c r="BV4901" s="2"/>
      <c r="BW4901" s="2"/>
      <c r="BX4901" s="2"/>
      <c r="BY4901" s="2"/>
      <c r="BZ4901" s="2"/>
      <c r="CA4901" s="2"/>
      <c r="CB4901" s="2"/>
      <c r="CC4901" s="2"/>
      <c r="CD4901" s="2"/>
    </row>
    <row r="4902" spans="1:82" x14ac:dyDescent="0.2">
      <c r="A4902" s="50"/>
      <c r="B4902" s="50"/>
      <c r="C4902" s="50"/>
      <c r="D4902" s="50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  <c r="BA4902" s="2"/>
      <c r="BB4902" s="2"/>
      <c r="BC4902" s="2"/>
      <c r="BD4902" s="2"/>
      <c r="BE4902" s="2"/>
      <c r="BF4902" s="2"/>
      <c r="BG4902" s="2"/>
      <c r="BH4902" s="2"/>
      <c r="BI4902" s="2"/>
      <c r="BJ4902" s="2"/>
      <c r="BK4902" s="2"/>
      <c r="BL4902" s="2"/>
      <c r="BM4902" s="2"/>
      <c r="BN4902" s="2"/>
      <c r="BO4902" s="2"/>
      <c r="BP4902" s="2"/>
      <c r="BQ4902" s="2"/>
      <c r="BR4902" s="2"/>
      <c r="BS4902" s="2"/>
      <c r="BT4902" s="2"/>
      <c r="BU4902" s="2"/>
      <c r="BV4902" s="2"/>
      <c r="BW4902" s="2"/>
      <c r="BX4902" s="2"/>
      <c r="BY4902" s="2"/>
      <c r="BZ4902" s="2"/>
      <c r="CA4902" s="2"/>
      <c r="CB4902" s="2"/>
      <c r="CC4902" s="2"/>
      <c r="CD4902" s="2"/>
    </row>
    <row r="4903" spans="1:82" x14ac:dyDescent="0.2">
      <c r="A4903" s="50"/>
      <c r="B4903" s="50"/>
      <c r="C4903" s="50"/>
      <c r="D4903" s="50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  <c r="BA4903" s="2"/>
      <c r="BB4903" s="2"/>
      <c r="BC4903" s="2"/>
      <c r="BD4903" s="2"/>
      <c r="BE4903" s="2"/>
      <c r="BF4903" s="2"/>
      <c r="BG4903" s="2"/>
      <c r="BH4903" s="2"/>
      <c r="BI4903" s="2"/>
      <c r="BJ4903" s="2"/>
      <c r="BK4903" s="2"/>
      <c r="BL4903" s="2"/>
      <c r="BM4903" s="2"/>
      <c r="BN4903" s="2"/>
      <c r="BO4903" s="2"/>
      <c r="BP4903" s="2"/>
      <c r="BQ4903" s="2"/>
      <c r="BR4903" s="2"/>
      <c r="BS4903" s="2"/>
      <c r="BT4903" s="2"/>
      <c r="BU4903" s="2"/>
      <c r="BV4903" s="2"/>
      <c r="BW4903" s="2"/>
      <c r="BX4903" s="2"/>
      <c r="BY4903" s="2"/>
      <c r="BZ4903" s="2"/>
      <c r="CA4903" s="2"/>
      <c r="CB4903" s="2"/>
      <c r="CC4903" s="2"/>
      <c r="CD4903" s="2"/>
    </row>
    <row r="4904" spans="1:82" x14ac:dyDescent="0.2">
      <c r="A4904" s="50"/>
      <c r="B4904" s="50"/>
      <c r="C4904" s="50"/>
      <c r="D4904" s="50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  <c r="BA4904" s="2"/>
      <c r="BB4904" s="2"/>
      <c r="BC4904" s="2"/>
      <c r="BD4904" s="2"/>
      <c r="BE4904" s="2"/>
      <c r="BF4904" s="2"/>
      <c r="BG4904" s="2"/>
      <c r="BH4904" s="2"/>
      <c r="BI4904" s="2"/>
      <c r="BJ4904" s="2"/>
      <c r="BK4904" s="2"/>
      <c r="BL4904" s="2"/>
      <c r="BM4904" s="2"/>
      <c r="BN4904" s="2"/>
      <c r="BO4904" s="2"/>
      <c r="BP4904" s="2"/>
      <c r="BQ4904" s="2"/>
      <c r="BR4904" s="2"/>
      <c r="BS4904" s="2"/>
      <c r="BT4904" s="2"/>
      <c r="BU4904" s="2"/>
      <c r="BV4904" s="2"/>
      <c r="BW4904" s="2"/>
      <c r="BX4904" s="2"/>
      <c r="BY4904" s="2"/>
      <c r="BZ4904" s="2"/>
      <c r="CA4904" s="2"/>
      <c r="CB4904" s="2"/>
      <c r="CC4904" s="2"/>
      <c r="CD4904" s="2"/>
    </row>
    <row r="4905" spans="1:82" x14ac:dyDescent="0.2">
      <c r="A4905" s="50"/>
      <c r="B4905" s="50"/>
      <c r="C4905" s="50"/>
      <c r="D4905" s="50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  <c r="BA4905" s="2"/>
      <c r="BB4905" s="2"/>
      <c r="BC4905" s="2"/>
      <c r="BD4905" s="2"/>
      <c r="BE4905" s="2"/>
      <c r="BF4905" s="2"/>
      <c r="BG4905" s="2"/>
      <c r="BH4905" s="2"/>
      <c r="BI4905" s="2"/>
      <c r="BJ4905" s="2"/>
      <c r="BK4905" s="2"/>
      <c r="BL4905" s="2"/>
      <c r="BM4905" s="2"/>
      <c r="BN4905" s="2"/>
      <c r="BO4905" s="2"/>
      <c r="BP4905" s="2"/>
      <c r="BQ4905" s="2"/>
      <c r="BR4905" s="2"/>
      <c r="BS4905" s="2"/>
      <c r="BT4905" s="2"/>
      <c r="BU4905" s="2"/>
      <c r="BV4905" s="2"/>
      <c r="BW4905" s="2"/>
      <c r="BX4905" s="2"/>
      <c r="BY4905" s="2"/>
      <c r="BZ4905" s="2"/>
      <c r="CA4905" s="2"/>
      <c r="CB4905" s="2"/>
      <c r="CC4905" s="2"/>
      <c r="CD4905" s="2"/>
    </row>
    <row r="4906" spans="1:82" x14ac:dyDescent="0.2">
      <c r="A4906" s="50"/>
      <c r="B4906" s="50"/>
      <c r="C4906" s="50"/>
      <c r="D4906" s="50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  <c r="BA4906" s="2"/>
      <c r="BB4906" s="2"/>
      <c r="BC4906" s="2"/>
      <c r="BD4906" s="2"/>
      <c r="BE4906" s="2"/>
      <c r="BF4906" s="2"/>
      <c r="BG4906" s="2"/>
      <c r="BH4906" s="2"/>
      <c r="BI4906" s="2"/>
      <c r="BJ4906" s="2"/>
      <c r="BK4906" s="2"/>
      <c r="BL4906" s="2"/>
      <c r="BM4906" s="2"/>
      <c r="BN4906" s="2"/>
      <c r="BO4906" s="2"/>
      <c r="BP4906" s="2"/>
      <c r="BQ4906" s="2"/>
      <c r="BR4906" s="2"/>
      <c r="BS4906" s="2"/>
      <c r="BT4906" s="2"/>
      <c r="BU4906" s="2"/>
      <c r="BV4906" s="2"/>
      <c r="BW4906" s="2"/>
      <c r="BX4906" s="2"/>
      <c r="BY4906" s="2"/>
      <c r="BZ4906" s="2"/>
      <c r="CA4906" s="2"/>
      <c r="CB4906" s="2"/>
      <c r="CC4906" s="2"/>
      <c r="CD4906" s="2"/>
    </row>
    <row r="4907" spans="1:82" x14ac:dyDescent="0.2">
      <c r="A4907" s="50"/>
      <c r="B4907" s="50"/>
      <c r="C4907" s="50"/>
      <c r="D4907" s="50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  <c r="BA4907" s="2"/>
      <c r="BB4907" s="2"/>
      <c r="BC4907" s="2"/>
      <c r="BD4907" s="2"/>
      <c r="BE4907" s="2"/>
      <c r="BF4907" s="2"/>
      <c r="BG4907" s="2"/>
      <c r="BH4907" s="2"/>
      <c r="BI4907" s="2"/>
      <c r="BJ4907" s="2"/>
      <c r="BK4907" s="2"/>
      <c r="BL4907" s="2"/>
      <c r="BM4907" s="2"/>
      <c r="BN4907" s="2"/>
      <c r="BO4907" s="2"/>
      <c r="BP4907" s="2"/>
      <c r="BQ4907" s="2"/>
      <c r="BR4907" s="2"/>
      <c r="BS4907" s="2"/>
      <c r="BT4907" s="2"/>
      <c r="BU4907" s="2"/>
      <c r="BV4907" s="2"/>
      <c r="BW4907" s="2"/>
      <c r="BX4907" s="2"/>
      <c r="BY4907" s="2"/>
      <c r="BZ4907" s="2"/>
      <c r="CA4907" s="2"/>
      <c r="CB4907" s="2"/>
      <c r="CC4907" s="2"/>
      <c r="CD4907" s="2"/>
    </row>
    <row r="4908" spans="1:82" x14ac:dyDescent="0.2">
      <c r="A4908" s="50"/>
      <c r="B4908" s="50"/>
      <c r="C4908" s="50"/>
      <c r="D4908" s="50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  <c r="BA4908" s="2"/>
      <c r="BB4908" s="2"/>
      <c r="BC4908" s="2"/>
      <c r="BD4908" s="2"/>
      <c r="BE4908" s="2"/>
      <c r="BF4908" s="2"/>
      <c r="BG4908" s="2"/>
      <c r="BH4908" s="2"/>
      <c r="BI4908" s="2"/>
      <c r="BJ4908" s="2"/>
      <c r="BK4908" s="2"/>
      <c r="BL4908" s="2"/>
      <c r="BM4908" s="2"/>
      <c r="BN4908" s="2"/>
      <c r="BO4908" s="2"/>
      <c r="BP4908" s="2"/>
      <c r="BQ4908" s="2"/>
      <c r="BR4908" s="2"/>
      <c r="BS4908" s="2"/>
      <c r="BT4908" s="2"/>
      <c r="BU4908" s="2"/>
      <c r="BV4908" s="2"/>
      <c r="BW4908" s="2"/>
      <c r="BX4908" s="2"/>
      <c r="BY4908" s="2"/>
      <c r="BZ4908" s="2"/>
      <c r="CA4908" s="2"/>
      <c r="CB4908" s="2"/>
      <c r="CC4908" s="2"/>
      <c r="CD4908" s="2"/>
    </row>
    <row r="4909" spans="1:82" x14ac:dyDescent="0.2">
      <c r="A4909" s="50"/>
      <c r="B4909" s="50"/>
      <c r="C4909" s="50"/>
      <c r="D4909" s="50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  <c r="BA4909" s="2"/>
      <c r="BB4909" s="2"/>
      <c r="BC4909" s="2"/>
      <c r="BD4909" s="2"/>
      <c r="BE4909" s="2"/>
      <c r="BF4909" s="2"/>
      <c r="BG4909" s="2"/>
      <c r="BH4909" s="2"/>
      <c r="BI4909" s="2"/>
      <c r="BJ4909" s="2"/>
      <c r="BK4909" s="2"/>
      <c r="BL4909" s="2"/>
      <c r="BM4909" s="2"/>
      <c r="BN4909" s="2"/>
      <c r="BO4909" s="2"/>
      <c r="BP4909" s="2"/>
      <c r="BQ4909" s="2"/>
      <c r="BR4909" s="2"/>
      <c r="BS4909" s="2"/>
      <c r="BT4909" s="2"/>
      <c r="BU4909" s="2"/>
      <c r="BV4909" s="2"/>
      <c r="BW4909" s="2"/>
      <c r="BX4909" s="2"/>
      <c r="BY4909" s="2"/>
      <c r="BZ4909" s="2"/>
      <c r="CA4909" s="2"/>
      <c r="CB4909" s="2"/>
      <c r="CC4909" s="2"/>
      <c r="CD4909" s="2"/>
    </row>
    <row r="4910" spans="1:82" x14ac:dyDescent="0.2">
      <c r="A4910" s="50"/>
      <c r="B4910" s="50"/>
      <c r="C4910" s="50"/>
      <c r="D4910" s="50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  <c r="BA4910" s="2"/>
      <c r="BB4910" s="2"/>
      <c r="BC4910" s="2"/>
      <c r="BD4910" s="2"/>
      <c r="BE4910" s="2"/>
      <c r="BF4910" s="2"/>
      <c r="BG4910" s="2"/>
      <c r="BH4910" s="2"/>
      <c r="BI4910" s="2"/>
      <c r="BJ4910" s="2"/>
      <c r="BK4910" s="2"/>
      <c r="BL4910" s="2"/>
      <c r="BM4910" s="2"/>
      <c r="BN4910" s="2"/>
      <c r="BO4910" s="2"/>
      <c r="BP4910" s="2"/>
      <c r="BQ4910" s="2"/>
      <c r="BR4910" s="2"/>
      <c r="BS4910" s="2"/>
      <c r="BT4910" s="2"/>
      <c r="BU4910" s="2"/>
      <c r="BV4910" s="2"/>
      <c r="BW4910" s="2"/>
      <c r="BX4910" s="2"/>
      <c r="BY4910" s="2"/>
      <c r="BZ4910" s="2"/>
      <c r="CA4910" s="2"/>
      <c r="CB4910" s="2"/>
      <c r="CC4910" s="2"/>
      <c r="CD4910" s="2"/>
    </row>
    <row r="4911" spans="1:82" x14ac:dyDescent="0.2">
      <c r="A4911" s="50"/>
      <c r="B4911" s="50"/>
      <c r="C4911" s="50"/>
      <c r="D4911" s="50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  <c r="BA4911" s="2"/>
      <c r="BB4911" s="2"/>
      <c r="BC4911" s="2"/>
      <c r="BD4911" s="2"/>
      <c r="BE4911" s="2"/>
      <c r="BF4911" s="2"/>
      <c r="BG4911" s="2"/>
      <c r="BH4911" s="2"/>
      <c r="BI4911" s="2"/>
      <c r="BJ4911" s="2"/>
      <c r="BK4911" s="2"/>
      <c r="BL4911" s="2"/>
      <c r="BM4911" s="2"/>
      <c r="BN4911" s="2"/>
      <c r="BO4911" s="2"/>
      <c r="BP4911" s="2"/>
      <c r="BQ4911" s="2"/>
      <c r="BR4911" s="2"/>
      <c r="BS4911" s="2"/>
      <c r="BT4911" s="2"/>
      <c r="BU4911" s="2"/>
      <c r="BV4911" s="2"/>
      <c r="BW4911" s="2"/>
      <c r="BX4911" s="2"/>
      <c r="BY4911" s="2"/>
      <c r="BZ4911" s="2"/>
      <c r="CA4911" s="2"/>
      <c r="CB4911" s="2"/>
      <c r="CC4911" s="2"/>
      <c r="CD4911" s="2"/>
    </row>
    <row r="4912" spans="1:82" x14ac:dyDescent="0.2">
      <c r="A4912" s="50"/>
      <c r="B4912" s="50"/>
      <c r="C4912" s="50"/>
      <c r="D4912" s="50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  <c r="BA4912" s="2"/>
      <c r="BB4912" s="2"/>
      <c r="BC4912" s="2"/>
      <c r="BD4912" s="2"/>
      <c r="BE4912" s="2"/>
      <c r="BF4912" s="2"/>
      <c r="BG4912" s="2"/>
      <c r="BH4912" s="2"/>
      <c r="BI4912" s="2"/>
      <c r="BJ4912" s="2"/>
      <c r="BK4912" s="2"/>
      <c r="BL4912" s="2"/>
      <c r="BM4912" s="2"/>
      <c r="BN4912" s="2"/>
      <c r="BO4912" s="2"/>
      <c r="BP4912" s="2"/>
      <c r="BQ4912" s="2"/>
      <c r="BR4912" s="2"/>
      <c r="BS4912" s="2"/>
      <c r="BT4912" s="2"/>
      <c r="BU4912" s="2"/>
      <c r="BV4912" s="2"/>
      <c r="BW4912" s="2"/>
      <c r="BX4912" s="2"/>
      <c r="BY4912" s="2"/>
      <c r="BZ4912" s="2"/>
      <c r="CA4912" s="2"/>
      <c r="CB4912" s="2"/>
      <c r="CC4912" s="2"/>
      <c r="CD4912" s="2"/>
    </row>
    <row r="4913" spans="1:82" x14ac:dyDescent="0.2">
      <c r="A4913" s="50"/>
      <c r="B4913" s="50"/>
      <c r="C4913" s="50"/>
      <c r="D4913" s="50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  <c r="BA4913" s="2"/>
      <c r="BB4913" s="2"/>
      <c r="BC4913" s="2"/>
      <c r="BD4913" s="2"/>
      <c r="BE4913" s="2"/>
      <c r="BF4913" s="2"/>
      <c r="BG4913" s="2"/>
      <c r="BH4913" s="2"/>
      <c r="BI4913" s="2"/>
      <c r="BJ4913" s="2"/>
      <c r="BK4913" s="2"/>
      <c r="BL4913" s="2"/>
      <c r="BM4913" s="2"/>
      <c r="BN4913" s="2"/>
      <c r="BO4913" s="2"/>
      <c r="BP4913" s="2"/>
      <c r="BQ4913" s="2"/>
      <c r="BR4913" s="2"/>
      <c r="BS4913" s="2"/>
      <c r="BT4913" s="2"/>
      <c r="BU4913" s="2"/>
      <c r="BV4913" s="2"/>
      <c r="BW4913" s="2"/>
      <c r="BX4913" s="2"/>
      <c r="BY4913" s="2"/>
      <c r="BZ4913" s="2"/>
      <c r="CA4913" s="2"/>
      <c r="CB4913" s="2"/>
      <c r="CC4913" s="2"/>
      <c r="CD4913" s="2"/>
    </row>
    <row r="4914" spans="1:82" x14ac:dyDescent="0.2">
      <c r="A4914" s="50"/>
      <c r="B4914" s="50"/>
      <c r="C4914" s="50"/>
      <c r="D4914" s="50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  <c r="BA4914" s="2"/>
      <c r="BB4914" s="2"/>
      <c r="BC4914" s="2"/>
      <c r="BD4914" s="2"/>
      <c r="BE4914" s="2"/>
      <c r="BF4914" s="2"/>
      <c r="BG4914" s="2"/>
      <c r="BH4914" s="2"/>
      <c r="BI4914" s="2"/>
      <c r="BJ4914" s="2"/>
      <c r="BK4914" s="2"/>
      <c r="BL4914" s="2"/>
      <c r="BM4914" s="2"/>
      <c r="BN4914" s="2"/>
      <c r="BO4914" s="2"/>
      <c r="BP4914" s="2"/>
      <c r="BQ4914" s="2"/>
      <c r="BR4914" s="2"/>
      <c r="BS4914" s="2"/>
      <c r="BT4914" s="2"/>
      <c r="BU4914" s="2"/>
      <c r="BV4914" s="2"/>
      <c r="BW4914" s="2"/>
      <c r="BX4914" s="2"/>
      <c r="BY4914" s="2"/>
      <c r="BZ4914" s="2"/>
      <c r="CA4914" s="2"/>
      <c r="CB4914" s="2"/>
      <c r="CC4914" s="2"/>
      <c r="CD4914" s="2"/>
    </row>
    <row r="4915" spans="1:82" x14ac:dyDescent="0.2">
      <c r="A4915" s="50"/>
      <c r="B4915" s="50"/>
      <c r="C4915" s="50"/>
      <c r="D4915" s="50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  <c r="BA4915" s="2"/>
      <c r="BB4915" s="2"/>
      <c r="BC4915" s="2"/>
      <c r="BD4915" s="2"/>
      <c r="BE4915" s="2"/>
      <c r="BF4915" s="2"/>
      <c r="BG4915" s="2"/>
      <c r="BH4915" s="2"/>
      <c r="BI4915" s="2"/>
      <c r="BJ4915" s="2"/>
      <c r="BK4915" s="2"/>
      <c r="BL4915" s="2"/>
      <c r="BM4915" s="2"/>
      <c r="BN4915" s="2"/>
      <c r="BO4915" s="2"/>
      <c r="BP4915" s="2"/>
      <c r="BQ4915" s="2"/>
      <c r="BR4915" s="2"/>
      <c r="BS4915" s="2"/>
      <c r="BT4915" s="2"/>
      <c r="BU4915" s="2"/>
      <c r="BV4915" s="2"/>
      <c r="BW4915" s="2"/>
      <c r="BX4915" s="2"/>
      <c r="BY4915" s="2"/>
      <c r="BZ4915" s="2"/>
      <c r="CA4915" s="2"/>
      <c r="CB4915" s="2"/>
      <c r="CC4915" s="2"/>
      <c r="CD4915" s="2"/>
    </row>
    <row r="4916" spans="1:82" x14ac:dyDescent="0.2">
      <c r="A4916" s="50"/>
      <c r="B4916" s="50"/>
      <c r="C4916" s="50"/>
      <c r="D4916" s="50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  <c r="AX4916" s="2"/>
      <c r="AY4916" s="2"/>
      <c r="AZ4916" s="2"/>
      <c r="BA4916" s="2"/>
      <c r="BB4916" s="2"/>
      <c r="BC4916" s="2"/>
      <c r="BD4916" s="2"/>
      <c r="BE4916" s="2"/>
      <c r="BF4916" s="2"/>
      <c r="BG4916" s="2"/>
      <c r="BH4916" s="2"/>
      <c r="BI4916" s="2"/>
      <c r="BJ4916" s="2"/>
      <c r="BK4916" s="2"/>
      <c r="BL4916" s="2"/>
      <c r="BM4916" s="2"/>
      <c r="BN4916" s="2"/>
      <c r="BO4916" s="2"/>
      <c r="BP4916" s="2"/>
      <c r="BQ4916" s="2"/>
      <c r="BR4916" s="2"/>
      <c r="BS4916" s="2"/>
      <c r="BT4916" s="2"/>
      <c r="BU4916" s="2"/>
      <c r="BV4916" s="2"/>
      <c r="BW4916" s="2"/>
      <c r="BX4916" s="2"/>
      <c r="BY4916" s="2"/>
      <c r="BZ4916" s="2"/>
      <c r="CA4916" s="2"/>
      <c r="CB4916" s="2"/>
      <c r="CC4916" s="2"/>
      <c r="CD4916" s="2"/>
    </row>
    <row r="4917" spans="1:82" x14ac:dyDescent="0.2">
      <c r="A4917" s="50"/>
      <c r="B4917" s="50"/>
      <c r="C4917" s="50"/>
      <c r="D4917" s="50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  <c r="AX4917" s="2"/>
      <c r="AY4917" s="2"/>
      <c r="AZ4917" s="2"/>
      <c r="BA4917" s="2"/>
      <c r="BB4917" s="2"/>
      <c r="BC4917" s="2"/>
      <c r="BD4917" s="2"/>
      <c r="BE4917" s="2"/>
      <c r="BF4917" s="2"/>
      <c r="BG4917" s="2"/>
      <c r="BH4917" s="2"/>
      <c r="BI4917" s="2"/>
      <c r="BJ4917" s="2"/>
      <c r="BK4917" s="2"/>
      <c r="BL4917" s="2"/>
      <c r="BM4917" s="2"/>
      <c r="BN4917" s="2"/>
      <c r="BO4917" s="2"/>
      <c r="BP4917" s="2"/>
      <c r="BQ4917" s="2"/>
      <c r="BR4917" s="2"/>
      <c r="BS4917" s="2"/>
      <c r="BT4917" s="2"/>
      <c r="BU4917" s="2"/>
      <c r="BV4917" s="2"/>
      <c r="BW4917" s="2"/>
      <c r="BX4917" s="2"/>
      <c r="BY4917" s="2"/>
      <c r="BZ4917" s="2"/>
      <c r="CA4917" s="2"/>
      <c r="CB4917" s="2"/>
      <c r="CC4917" s="2"/>
      <c r="CD4917" s="2"/>
    </row>
    <row r="4918" spans="1:82" x14ac:dyDescent="0.2">
      <c r="A4918" s="50"/>
      <c r="B4918" s="50"/>
      <c r="C4918" s="50"/>
      <c r="D4918" s="50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  <c r="AY4918" s="2"/>
      <c r="AZ4918" s="2"/>
      <c r="BA4918" s="2"/>
      <c r="BB4918" s="2"/>
      <c r="BC4918" s="2"/>
      <c r="BD4918" s="2"/>
      <c r="BE4918" s="2"/>
      <c r="BF4918" s="2"/>
      <c r="BG4918" s="2"/>
      <c r="BH4918" s="2"/>
      <c r="BI4918" s="2"/>
      <c r="BJ4918" s="2"/>
      <c r="BK4918" s="2"/>
      <c r="BL4918" s="2"/>
      <c r="BM4918" s="2"/>
      <c r="BN4918" s="2"/>
      <c r="BO4918" s="2"/>
      <c r="BP4918" s="2"/>
      <c r="BQ4918" s="2"/>
      <c r="BR4918" s="2"/>
      <c r="BS4918" s="2"/>
      <c r="BT4918" s="2"/>
      <c r="BU4918" s="2"/>
      <c r="BV4918" s="2"/>
      <c r="BW4918" s="2"/>
      <c r="BX4918" s="2"/>
      <c r="BY4918" s="2"/>
      <c r="BZ4918" s="2"/>
      <c r="CA4918" s="2"/>
      <c r="CB4918" s="2"/>
      <c r="CC4918" s="2"/>
      <c r="CD4918" s="2"/>
    </row>
    <row r="4919" spans="1:82" x14ac:dyDescent="0.2">
      <c r="A4919" s="50"/>
      <c r="B4919" s="50"/>
      <c r="C4919" s="50"/>
      <c r="D4919" s="50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  <c r="AX4919" s="2"/>
      <c r="AY4919" s="2"/>
      <c r="AZ4919" s="2"/>
      <c r="BA4919" s="2"/>
      <c r="BB4919" s="2"/>
      <c r="BC4919" s="2"/>
      <c r="BD4919" s="2"/>
      <c r="BE4919" s="2"/>
      <c r="BF4919" s="2"/>
      <c r="BG4919" s="2"/>
      <c r="BH4919" s="2"/>
      <c r="BI4919" s="2"/>
      <c r="BJ4919" s="2"/>
      <c r="BK4919" s="2"/>
      <c r="BL4919" s="2"/>
      <c r="BM4919" s="2"/>
      <c r="BN4919" s="2"/>
      <c r="BO4919" s="2"/>
      <c r="BP4919" s="2"/>
      <c r="BQ4919" s="2"/>
      <c r="BR4919" s="2"/>
      <c r="BS4919" s="2"/>
      <c r="BT4919" s="2"/>
      <c r="BU4919" s="2"/>
      <c r="BV4919" s="2"/>
      <c r="BW4919" s="2"/>
      <c r="BX4919" s="2"/>
      <c r="BY4919" s="2"/>
      <c r="BZ4919" s="2"/>
      <c r="CA4919" s="2"/>
      <c r="CB4919" s="2"/>
      <c r="CC4919" s="2"/>
      <c r="CD4919" s="2"/>
    </row>
    <row r="4920" spans="1:82" x14ac:dyDescent="0.2">
      <c r="A4920" s="50"/>
      <c r="B4920" s="50"/>
      <c r="C4920" s="50"/>
      <c r="D4920" s="50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  <c r="AX4920" s="2"/>
      <c r="AY4920" s="2"/>
      <c r="AZ4920" s="2"/>
      <c r="BA4920" s="2"/>
      <c r="BB4920" s="2"/>
      <c r="BC4920" s="2"/>
      <c r="BD4920" s="2"/>
      <c r="BE4920" s="2"/>
      <c r="BF4920" s="2"/>
      <c r="BG4920" s="2"/>
      <c r="BH4920" s="2"/>
      <c r="BI4920" s="2"/>
      <c r="BJ4920" s="2"/>
      <c r="BK4920" s="2"/>
      <c r="BL4920" s="2"/>
      <c r="BM4920" s="2"/>
      <c r="BN4920" s="2"/>
      <c r="BO4920" s="2"/>
      <c r="BP4920" s="2"/>
      <c r="BQ4920" s="2"/>
      <c r="BR4920" s="2"/>
      <c r="BS4920" s="2"/>
      <c r="BT4920" s="2"/>
      <c r="BU4920" s="2"/>
      <c r="BV4920" s="2"/>
      <c r="BW4920" s="2"/>
      <c r="BX4920" s="2"/>
      <c r="BY4920" s="2"/>
      <c r="BZ4920" s="2"/>
      <c r="CA4920" s="2"/>
      <c r="CB4920" s="2"/>
      <c r="CC4920" s="2"/>
      <c r="CD4920" s="2"/>
    </row>
    <row r="4921" spans="1:82" x14ac:dyDescent="0.2">
      <c r="A4921" s="50"/>
      <c r="B4921" s="50"/>
      <c r="C4921" s="50"/>
      <c r="D4921" s="50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  <c r="AX4921" s="2"/>
      <c r="AY4921" s="2"/>
      <c r="AZ4921" s="2"/>
      <c r="BA4921" s="2"/>
      <c r="BB4921" s="2"/>
      <c r="BC4921" s="2"/>
      <c r="BD4921" s="2"/>
      <c r="BE4921" s="2"/>
      <c r="BF4921" s="2"/>
      <c r="BG4921" s="2"/>
      <c r="BH4921" s="2"/>
      <c r="BI4921" s="2"/>
      <c r="BJ4921" s="2"/>
      <c r="BK4921" s="2"/>
      <c r="BL4921" s="2"/>
      <c r="BM4921" s="2"/>
      <c r="BN4921" s="2"/>
      <c r="BO4921" s="2"/>
      <c r="BP4921" s="2"/>
      <c r="BQ4921" s="2"/>
      <c r="BR4921" s="2"/>
      <c r="BS4921" s="2"/>
      <c r="BT4921" s="2"/>
      <c r="BU4921" s="2"/>
      <c r="BV4921" s="2"/>
      <c r="BW4921" s="2"/>
      <c r="BX4921" s="2"/>
      <c r="BY4921" s="2"/>
      <c r="BZ4921" s="2"/>
      <c r="CA4921" s="2"/>
      <c r="CB4921" s="2"/>
      <c r="CC4921" s="2"/>
      <c r="CD4921" s="2"/>
    </row>
    <row r="4922" spans="1:82" x14ac:dyDescent="0.2">
      <c r="A4922" s="50"/>
      <c r="B4922" s="50"/>
      <c r="C4922" s="50"/>
      <c r="D4922" s="50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  <c r="AW4922" s="2"/>
      <c r="AX4922" s="2"/>
      <c r="AY4922" s="2"/>
      <c r="AZ4922" s="2"/>
      <c r="BA4922" s="2"/>
      <c r="BB4922" s="2"/>
      <c r="BC4922" s="2"/>
      <c r="BD4922" s="2"/>
      <c r="BE4922" s="2"/>
      <c r="BF4922" s="2"/>
      <c r="BG4922" s="2"/>
      <c r="BH4922" s="2"/>
      <c r="BI4922" s="2"/>
      <c r="BJ4922" s="2"/>
      <c r="BK4922" s="2"/>
      <c r="BL4922" s="2"/>
      <c r="BM4922" s="2"/>
      <c r="BN4922" s="2"/>
      <c r="BO4922" s="2"/>
      <c r="BP4922" s="2"/>
      <c r="BQ4922" s="2"/>
      <c r="BR4922" s="2"/>
      <c r="BS4922" s="2"/>
      <c r="BT4922" s="2"/>
      <c r="BU4922" s="2"/>
      <c r="BV4922" s="2"/>
      <c r="BW4922" s="2"/>
      <c r="BX4922" s="2"/>
      <c r="BY4922" s="2"/>
      <c r="BZ4922" s="2"/>
      <c r="CA4922" s="2"/>
      <c r="CB4922" s="2"/>
      <c r="CC4922" s="2"/>
      <c r="CD4922" s="2"/>
    </row>
    <row r="4923" spans="1:82" x14ac:dyDescent="0.2">
      <c r="A4923" s="50"/>
      <c r="B4923" s="50"/>
      <c r="C4923" s="50"/>
      <c r="D4923" s="50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  <c r="AX4923" s="2"/>
      <c r="AY4923" s="2"/>
      <c r="AZ4923" s="2"/>
      <c r="BA4923" s="2"/>
      <c r="BB4923" s="2"/>
      <c r="BC4923" s="2"/>
      <c r="BD4923" s="2"/>
      <c r="BE4923" s="2"/>
      <c r="BF4923" s="2"/>
      <c r="BG4923" s="2"/>
      <c r="BH4923" s="2"/>
      <c r="BI4923" s="2"/>
      <c r="BJ4923" s="2"/>
      <c r="BK4923" s="2"/>
      <c r="BL4923" s="2"/>
      <c r="BM4923" s="2"/>
      <c r="BN4923" s="2"/>
      <c r="BO4923" s="2"/>
      <c r="BP4923" s="2"/>
      <c r="BQ4923" s="2"/>
      <c r="BR4923" s="2"/>
      <c r="BS4923" s="2"/>
      <c r="BT4923" s="2"/>
      <c r="BU4923" s="2"/>
      <c r="BV4923" s="2"/>
      <c r="BW4923" s="2"/>
      <c r="BX4923" s="2"/>
      <c r="BY4923" s="2"/>
      <c r="BZ4923" s="2"/>
      <c r="CA4923" s="2"/>
      <c r="CB4923" s="2"/>
      <c r="CC4923" s="2"/>
      <c r="CD4923" s="2"/>
    </row>
    <row r="4924" spans="1:82" x14ac:dyDescent="0.2">
      <c r="A4924" s="50"/>
      <c r="B4924" s="50"/>
      <c r="C4924" s="50"/>
      <c r="D4924" s="50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  <c r="AW4924" s="2"/>
      <c r="AX4924" s="2"/>
      <c r="AY4924" s="2"/>
      <c r="AZ4924" s="2"/>
      <c r="BA4924" s="2"/>
      <c r="BB4924" s="2"/>
      <c r="BC4924" s="2"/>
      <c r="BD4924" s="2"/>
      <c r="BE4924" s="2"/>
      <c r="BF4924" s="2"/>
      <c r="BG4924" s="2"/>
      <c r="BH4924" s="2"/>
      <c r="BI4924" s="2"/>
      <c r="BJ4924" s="2"/>
      <c r="BK4924" s="2"/>
      <c r="BL4924" s="2"/>
      <c r="BM4924" s="2"/>
      <c r="BN4924" s="2"/>
      <c r="BO4924" s="2"/>
      <c r="BP4924" s="2"/>
      <c r="BQ4924" s="2"/>
      <c r="BR4924" s="2"/>
      <c r="BS4924" s="2"/>
      <c r="BT4924" s="2"/>
      <c r="BU4924" s="2"/>
      <c r="BV4924" s="2"/>
      <c r="BW4924" s="2"/>
      <c r="BX4924" s="2"/>
      <c r="BY4924" s="2"/>
      <c r="BZ4924" s="2"/>
      <c r="CA4924" s="2"/>
      <c r="CB4924" s="2"/>
      <c r="CC4924" s="2"/>
      <c r="CD4924" s="2"/>
    </row>
    <row r="4925" spans="1:82" x14ac:dyDescent="0.2">
      <c r="A4925" s="50"/>
      <c r="B4925" s="50"/>
      <c r="C4925" s="50"/>
      <c r="D4925" s="50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  <c r="AX4925" s="2"/>
      <c r="AY4925" s="2"/>
      <c r="AZ4925" s="2"/>
      <c r="BA4925" s="2"/>
      <c r="BB4925" s="2"/>
      <c r="BC4925" s="2"/>
      <c r="BD4925" s="2"/>
      <c r="BE4925" s="2"/>
      <c r="BF4925" s="2"/>
      <c r="BG4925" s="2"/>
      <c r="BH4925" s="2"/>
      <c r="BI4925" s="2"/>
      <c r="BJ4925" s="2"/>
      <c r="BK4925" s="2"/>
      <c r="BL4925" s="2"/>
      <c r="BM4925" s="2"/>
      <c r="BN4925" s="2"/>
      <c r="BO4925" s="2"/>
      <c r="BP4925" s="2"/>
      <c r="BQ4925" s="2"/>
      <c r="BR4925" s="2"/>
      <c r="BS4925" s="2"/>
      <c r="BT4925" s="2"/>
      <c r="BU4925" s="2"/>
      <c r="BV4925" s="2"/>
      <c r="BW4925" s="2"/>
      <c r="BX4925" s="2"/>
      <c r="BY4925" s="2"/>
      <c r="BZ4925" s="2"/>
      <c r="CA4925" s="2"/>
      <c r="CB4925" s="2"/>
      <c r="CC4925" s="2"/>
      <c r="CD4925" s="2"/>
    </row>
    <row r="4926" spans="1:82" x14ac:dyDescent="0.2">
      <c r="A4926" s="50"/>
      <c r="B4926" s="50"/>
      <c r="C4926" s="50"/>
      <c r="D4926" s="50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  <c r="AY4926" s="2"/>
      <c r="AZ4926" s="2"/>
      <c r="BA4926" s="2"/>
      <c r="BB4926" s="2"/>
      <c r="BC4926" s="2"/>
      <c r="BD4926" s="2"/>
      <c r="BE4926" s="2"/>
      <c r="BF4926" s="2"/>
      <c r="BG4926" s="2"/>
      <c r="BH4926" s="2"/>
      <c r="BI4926" s="2"/>
      <c r="BJ4926" s="2"/>
      <c r="BK4926" s="2"/>
      <c r="BL4926" s="2"/>
      <c r="BM4926" s="2"/>
      <c r="BN4926" s="2"/>
      <c r="BO4926" s="2"/>
      <c r="BP4926" s="2"/>
      <c r="BQ4926" s="2"/>
      <c r="BR4926" s="2"/>
      <c r="BS4926" s="2"/>
      <c r="BT4926" s="2"/>
      <c r="BU4926" s="2"/>
      <c r="BV4926" s="2"/>
      <c r="BW4926" s="2"/>
      <c r="BX4926" s="2"/>
      <c r="BY4926" s="2"/>
      <c r="BZ4926" s="2"/>
      <c r="CA4926" s="2"/>
      <c r="CB4926" s="2"/>
      <c r="CC4926" s="2"/>
      <c r="CD4926" s="2"/>
    </row>
    <row r="4927" spans="1:82" x14ac:dyDescent="0.2">
      <c r="A4927" s="50"/>
      <c r="B4927" s="50"/>
      <c r="C4927" s="50"/>
      <c r="D4927" s="50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  <c r="AX4927" s="2"/>
      <c r="AY4927" s="2"/>
      <c r="AZ4927" s="2"/>
      <c r="BA4927" s="2"/>
      <c r="BB4927" s="2"/>
      <c r="BC4927" s="2"/>
      <c r="BD4927" s="2"/>
      <c r="BE4927" s="2"/>
      <c r="BF4927" s="2"/>
      <c r="BG4927" s="2"/>
      <c r="BH4927" s="2"/>
      <c r="BI4927" s="2"/>
      <c r="BJ4927" s="2"/>
      <c r="BK4927" s="2"/>
      <c r="BL4927" s="2"/>
      <c r="BM4927" s="2"/>
      <c r="BN4927" s="2"/>
      <c r="BO4927" s="2"/>
      <c r="BP4927" s="2"/>
      <c r="BQ4927" s="2"/>
      <c r="BR4927" s="2"/>
      <c r="BS4927" s="2"/>
      <c r="BT4927" s="2"/>
      <c r="BU4927" s="2"/>
      <c r="BV4927" s="2"/>
      <c r="BW4927" s="2"/>
      <c r="BX4927" s="2"/>
      <c r="BY4927" s="2"/>
      <c r="BZ4927" s="2"/>
      <c r="CA4927" s="2"/>
      <c r="CB4927" s="2"/>
      <c r="CC4927" s="2"/>
      <c r="CD4927" s="2"/>
    </row>
    <row r="4928" spans="1:82" x14ac:dyDescent="0.2">
      <c r="A4928" s="50"/>
      <c r="B4928" s="50"/>
      <c r="C4928" s="50"/>
      <c r="D4928" s="50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  <c r="AX4928" s="2"/>
      <c r="AY4928" s="2"/>
      <c r="AZ4928" s="2"/>
      <c r="BA4928" s="2"/>
      <c r="BB4928" s="2"/>
      <c r="BC4928" s="2"/>
      <c r="BD4928" s="2"/>
      <c r="BE4928" s="2"/>
      <c r="BF4928" s="2"/>
      <c r="BG4928" s="2"/>
      <c r="BH4928" s="2"/>
      <c r="BI4928" s="2"/>
      <c r="BJ4928" s="2"/>
      <c r="BK4928" s="2"/>
      <c r="BL4928" s="2"/>
      <c r="BM4928" s="2"/>
      <c r="BN4928" s="2"/>
      <c r="BO4928" s="2"/>
      <c r="BP4928" s="2"/>
      <c r="BQ4928" s="2"/>
      <c r="BR4928" s="2"/>
      <c r="BS4928" s="2"/>
      <c r="BT4928" s="2"/>
      <c r="BU4928" s="2"/>
      <c r="BV4928" s="2"/>
      <c r="BW4928" s="2"/>
      <c r="BX4928" s="2"/>
      <c r="BY4928" s="2"/>
      <c r="BZ4928" s="2"/>
      <c r="CA4928" s="2"/>
      <c r="CB4928" s="2"/>
      <c r="CC4928" s="2"/>
      <c r="CD4928" s="2"/>
    </row>
    <row r="4929" spans="1:82" x14ac:dyDescent="0.2">
      <c r="A4929" s="50"/>
      <c r="B4929" s="50"/>
      <c r="C4929" s="50"/>
      <c r="D4929" s="50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  <c r="AX4929" s="2"/>
      <c r="AY4929" s="2"/>
      <c r="AZ4929" s="2"/>
      <c r="BA4929" s="2"/>
      <c r="BB4929" s="2"/>
      <c r="BC4929" s="2"/>
      <c r="BD4929" s="2"/>
      <c r="BE4929" s="2"/>
      <c r="BF4929" s="2"/>
      <c r="BG4929" s="2"/>
      <c r="BH4929" s="2"/>
      <c r="BI4929" s="2"/>
      <c r="BJ4929" s="2"/>
      <c r="BK4929" s="2"/>
      <c r="BL4929" s="2"/>
      <c r="BM4929" s="2"/>
      <c r="BN4929" s="2"/>
      <c r="BO4929" s="2"/>
      <c r="BP4929" s="2"/>
      <c r="BQ4929" s="2"/>
      <c r="BR4929" s="2"/>
      <c r="BS4929" s="2"/>
      <c r="BT4929" s="2"/>
      <c r="BU4929" s="2"/>
      <c r="BV4929" s="2"/>
      <c r="BW4929" s="2"/>
      <c r="BX4929" s="2"/>
      <c r="BY4929" s="2"/>
      <c r="BZ4929" s="2"/>
      <c r="CA4929" s="2"/>
      <c r="CB4929" s="2"/>
      <c r="CC4929" s="2"/>
      <c r="CD4929" s="2"/>
    </row>
    <row r="4930" spans="1:82" x14ac:dyDescent="0.2">
      <c r="A4930" s="50"/>
      <c r="B4930" s="50"/>
      <c r="C4930" s="50"/>
      <c r="D4930" s="50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  <c r="BA4930" s="2"/>
      <c r="BB4930" s="2"/>
      <c r="BC4930" s="2"/>
      <c r="BD4930" s="2"/>
      <c r="BE4930" s="2"/>
      <c r="BF4930" s="2"/>
      <c r="BG4930" s="2"/>
      <c r="BH4930" s="2"/>
      <c r="BI4930" s="2"/>
      <c r="BJ4930" s="2"/>
      <c r="BK4930" s="2"/>
      <c r="BL4930" s="2"/>
      <c r="BM4930" s="2"/>
      <c r="BN4930" s="2"/>
      <c r="BO4930" s="2"/>
      <c r="BP4930" s="2"/>
      <c r="BQ4930" s="2"/>
      <c r="BR4930" s="2"/>
      <c r="BS4930" s="2"/>
      <c r="BT4930" s="2"/>
      <c r="BU4930" s="2"/>
      <c r="BV4930" s="2"/>
      <c r="BW4930" s="2"/>
      <c r="BX4930" s="2"/>
      <c r="BY4930" s="2"/>
      <c r="BZ4930" s="2"/>
      <c r="CA4930" s="2"/>
      <c r="CB4930" s="2"/>
      <c r="CC4930" s="2"/>
      <c r="CD4930" s="2"/>
    </row>
    <row r="4931" spans="1:82" x14ac:dyDescent="0.2">
      <c r="A4931" s="50"/>
      <c r="B4931" s="50"/>
      <c r="C4931" s="50"/>
      <c r="D4931" s="50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  <c r="BA4931" s="2"/>
      <c r="BB4931" s="2"/>
      <c r="BC4931" s="2"/>
      <c r="BD4931" s="2"/>
      <c r="BE4931" s="2"/>
      <c r="BF4931" s="2"/>
      <c r="BG4931" s="2"/>
      <c r="BH4931" s="2"/>
      <c r="BI4931" s="2"/>
      <c r="BJ4931" s="2"/>
      <c r="BK4931" s="2"/>
      <c r="BL4931" s="2"/>
      <c r="BM4931" s="2"/>
      <c r="BN4931" s="2"/>
      <c r="BO4931" s="2"/>
      <c r="BP4931" s="2"/>
      <c r="BQ4931" s="2"/>
      <c r="BR4931" s="2"/>
      <c r="BS4931" s="2"/>
      <c r="BT4931" s="2"/>
      <c r="BU4931" s="2"/>
      <c r="BV4931" s="2"/>
      <c r="BW4931" s="2"/>
      <c r="BX4931" s="2"/>
      <c r="BY4931" s="2"/>
      <c r="BZ4931" s="2"/>
      <c r="CA4931" s="2"/>
      <c r="CB4931" s="2"/>
      <c r="CC4931" s="2"/>
      <c r="CD4931" s="2"/>
    </row>
    <row r="4932" spans="1:82" x14ac:dyDescent="0.2">
      <c r="A4932" s="50"/>
      <c r="B4932" s="50"/>
      <c r="C4932" s="50"/>
      <c r="D4932" s="50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  <c r="AY4932" s="2"/>
      <c r="AZ4932" s="2"/>
      <c r="BA4932" s="2"/>
      <c r="BB4932" s="2"/>
      <c r="BC4932" s="2"/>
      <c r="BD4932" s="2"/>
      <c r="BE4932" s="2"/>
      <c r="BF4932" s="2"/>
      <c r="BG4932" s="2"/>
      <c r="BH4932" s="2"/>
      <c r="BI4932" s="2"/>
      <c r="BJ4932" s="2"/>
      <c r="BK4932" s="2"/>
      <c r="BL4932" s="2"/>
      <c r="BM4932" s="2"/>
      <c r="BN4932" s="2"/>
      <c r="BO4932" s="2"/>
      <c r="BP4932" s="2"/>
      <c r="BQ4932" s="2"/>
      <c r="BR4932" s="2"/>
      <c r="BS4932" s="2"/>
      <c r="BT4932" s="2"/>
      <c r="BU4932" s="2"/>
      <c r="BV4932" s="2"/>
      <c r="BW4932" s="2"/>
      <c r="BX4932" s="2"/>
      <c r="BY4932" s="2"/>
      <c r="BZ4932" s="2"/>
      <c r="CA4932" s="2"/>
      <c r="CB4932" s="2"/>
      <c r="CC4932" s="2"/>
      <c r="CD4932" s="2"/>
    </row>
    <row r="4933" spans="1:82" x14ac:dyDescent="0.2">
      <c r="A4933" s="50"/>
      <c r="B4933" s="50"/>
      <c r="C4933" s="50"/>
      <c r="D4933" s="50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  <c r="AY4933" s="2"/>
      <c r="AZ4933" s="2"/>
      <c r="BA4933" s="2"/>
      <c r="BB4933" s="2"/>
      <c r="BC4933" s="2"/>
      <c r="BD4933" s="2"/>
      <c r="BE4933" s="2"/>
      <c r="BF4933" s="2"/>
      <c r="BG4933" s="2"/>
      <c r="BH4933" s="2"/>
      <c r="BI4933" s="2"/>
      <c r="BJ4933" s="2"/>
      <c r="BK4933" s="2"/>
      <c r="BL4933" s="2"/>
      <c r="BM4933" s="2"/>
      <c r="BN4933" s="2"/>
      <c r="BO4933" s="2"/>
      <c r="BP4933" s="2"/>
      <c r="BQ4933" s="2"/>
      <c r="BR4933" s="2"/>
      <c r="BS4933" s="2"/>
      <c r="BT4933" s="2"/>
      <c r="BU4933" s="2"/>
      <c r="BV4933" s="2"/>
      <c r="BW4933" s="2"/>
      <c r="BX4933" s="2"/>
      <c r="BY4933" s="2"/>
      <c r="BZ4933" s="2"/>
      <c r="CA4933" s="2"/>
      <c r="CB4933" s="2"/>
      <c r="CC4933" s="2"/>
      <c r="CD4933" s="2"/>
    </row>
    <row r="4934" spans="1:82" x14ac:dyDescent="0.2">
      <c r="A4934" s="50"/>
      <c r="B4934" s="50"/>
      <c r="C4934" s="50"/>
      <c r="D4934" s="50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  <c r="AY4934" s="2"/>
      <c r="AZ4934" s="2"/>
      <c r="BA4934" s="2"/>
      <c r="BB4934" s="2"/>
      <c r="BC4934" s="2"/>
      <c r="BD4934" s="2"/>
      <c r="BE4934" s="2"/>
      <c r="BF4934" s="2"/>
      <c r="BG4934" s="2"/>
      <c r="BH4934" s="2"/>
      <c r="BI4934" s="2"/>
      <c r="BJ4934" s="2"/>
      <c r="BK4934" s="2"/>
      <c r="BL4934" s="2"/>
      <c r="BM4934" s="2"/>
      <c r="BN4934" s="2"/>
      <c r="BO4934" s="2"/>
      <c r="BP4934" s="2"/>
      <c r="BQ4934" s="2"/>
      <c r="BR4934" s="2"/>
      <c r="BS4934" s="2"/>
      <c r="BT4934" s="2"/>
      <c r="BU4934" s="2"/>
      <c r="BV4934" s="2"/>
      <c r="BW4934" s="2"/>
      <c r="BX4934" s="2"/>
      <c r="BY4934" s="2"/>
      <c r="BZ4934" s="2"/>
      <c r="CA4934" s="2"/>
      <c r="CB4934" s="2"/>
      <c r="CC4934" s="2"/>
      <c r="CD4934" s="2"/>
    </row>
    <row r="4935" spans="1:82" x14ac:dyDescent="0.2">
      <c r="A4935" s="50"/>
      <c r="B4935" s="50"/>
      <c r="C4935" s="50"/>
      <c r="D4935" s="50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  <c r="AY4935" s="2"/>
      <c r="AZ4935" s="2"/>
      <c r="BA4935" s="2"/>
      <c r="BB4935" s="2"/>
      <c r="BC4935" s="2"/>
      <c r="BD4935" s="2"/>
      <c r="BE4935" s="2"/>
      <c r="BF4935" s="2"/>
      <c r="BG4935" s="2"/>
      <c r="BH4935" s="2"/>
      <c r="BI4935" s="2"/>
      <c r="BJ4935" s="2"/>
      <c r="BK4935" s="2"/>
      <c r="BL4935" s="2"/>
      <c r="BM4935" s="2"/>
      <c r="BN4935" s="2"/>
      <c r="BO4935" s="2"/>
      <c r="BP4935" s="2"/>
      <c r="BQ4935" s="2"/>
      <c r="BR4935" s="2"/>
      <c r="BS4935" s="2"/>
      <c r="BT4935" s="2"/>
      <c r="BU4935" s="2"/>
      <c r="BV4935" s="2"/>
      <c r="BW4935" s="2"/>
      <c r="BX4935" s="2"/>
      <c r="BY4935" s="2"/>
      <c r="BZ4935" s="2"/>
      <c r="CA4935" s="2"/>
      <c r="CB4935" s="2"/>
      <c r="CC4935" s="2"/>
      <c r="CD4935" s="2"/>
    </row>
    <row r="4936" spans="1:82" x14ac:dyDescent="0.2">
      <c r="A4936" s="50"/>
      <c r="B4936" s="50"/>
      <c r="C4936" s="50"/>
      <c r="D4936" s="50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  <c r="AY4936" s="2"/>
      <c r="AZ4936" s="2"/>
      <c r="BA4936" s="2"/>
      <c r="BB4936" s="2"/>
      <c r="BC4936" s="2"/>
      <c r="BD4936" s="2"/>
      <c r="BE4936" s="2"/>
      <c r="BF4936" s="2"/>
      <c r="BG4936" s="2"/>
      <c r="BH4936" s="2"/>
      <c r="BI4936" s="2"/>
      <c r="BJ4936" s="2"/>
      <c r="BK4936" s="2"/>
      <c r="BL4936" s="2"/>
      <c r="BM4936" s="2"/>
      <c r="BN4936" s="2"/>
      <c r="BO4936" s="2"/>
      <c r="BP4936" s="2"/>
      <c r="BQ4936" s="2"/>
      <c r="BR4936" s="2"/>
      <c r="BS4936" s="2"/>
      <c r="BT4936" s="2"/>
      <c r="BU4936" s="2"/>
      <c r="BV4936" s="2"/>
      <c r="BW4936" s="2"/>
      <c r="BX4936" s="2"/>
      <c r="BY4936" s="2"/>
      <c r="BZ4936" s="2"/>
      <c r="CA4936" s="2"/>
      <c r="CB4936" s="2"/>
      <c r="CC4936" s="2"/>
      <c r="CD4936" s="2"/>
    </row>
    <row r="4937" spans="1:82" x14ac:dyDescent="0.2">
      <c r="A4937" s="50"/>
      <c r="B4937" s="50"/>
      <c r="C4937" s="50"/>
      <c r="D4937" s="50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  <c r="AX4937" s="2"/>
      <c r="AY4937" s="2"/>
      <c r="AZ4937" s="2"/>
      <c r="BA4937" s="2"/>
      <c r="BB4937" s="2"/>
      <c r="BC4937" s="2"/>
      <c r="BD4937" s="2"/>
      <c r="BE4937" s="2"/>
      <c r="BF4937" s="2"/>
      <c r="BG4937" s="2"/>
      <c r="BH4937" s="2"/>
      <c r="BI4937" s="2"/>
      <c r="BJ4937" s="2"/>
      <c r="BK4937" s="2"/>
      <c r="BL4937" s="2"/>
      <c r="BM4937" s="2"/>
      <c r="BN4937" s="2"/>
      <c r="BO4937" s="2"/>
      <c r="BP4937" s="2"/>
      <c r="BQ4937" s="2"/>
      <c r="BR4937" s="2"/>
      <c r="BS4937" s="2"/>
      <c r="BT4937" s="2"/>
      <c r="BU4937" s="2"/>
      <c r="BV4937" s="2"/>
      <c r="BW4937" s="2"/>
      <c r="BX4937" s="2"/>
      <c r="BY4937" s="2"/>
      <c r="BZ4937" s="2"/>
      <c r="CA4937" s="2"/>
      <c r="CB4937" s="2"/>
      <c r="CC4937" s="2"/>
      <c r="CD4937" s="2"/>
    </row>
    <row r="4938" spans="1:82" x14ac:dyDescent="0.2">
      <c r="A4938" s="50"/>
      <c r="B4938" s="50"/>
      <c r="C4938" s="50"/>
      <c r="D4938" s="50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  <c r="BA4938" s="2"/>
      <c r="BB4938" s="2"/>
      <c r="BC4938" s="2"/>
      <c r="BD4938" s="2"/>
      <c r="BE4938" s="2"/>
      <c r="BF4938" s="2"/>
      <c r="BG4938" s="2"/>
      <c r="BH4938" s="2"/>
      <c r="BI4938" s="2"/>
      <c r="BJ4938" s="2"/>
      <c r="BK4938" s="2"/>
      <c r="BL4938" s="2"/>
      <c r="BM4938" s="2"/>
      <c r="BN4938" s="2"/>
      <c r="BO4938" s="2"/>
      <c r="BP4938" s="2"/>
      <c r="BQ4938" s="2"/>
      <c r="BR4938" s="2"/>
      <c r="BS4938" s="2"/>
      <c r="BT4938" s="2"/>
      <c r="BU4938" s="2"/>
      <c r="BV4938" s="2"/>
      <c r="BW4938" s="2"/>
      <c r="BX4938" s="2"/>
      <c r="BY4938" s="2"/>
      <c r="BZ4938" s="2"/>
      <c r="CA4938" s="2"/>
      <c r="CB4938" s="2"/>
      <c r="CC4938" s="2"/>
      <c r="CD4938" s="2"/>
    </row>
    <row r="4939" spans="1:82" x14ac:dyDescent="0.2">
      <c r="A4939" s="50"/>
      <c r="B4939" s="50"/>
      <c r="C4939" s="50"/>
      <c r="D4939" s="50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  <c r="AY4939" s="2"/>
      <c r="AZ4939" s="2"/>
      <c r="BA4939" s="2"/>
      <c r="BB4939" s="2"/>
      <c r="BC4939" s="2"/>
      <c r="BD4939" s="2"/>
      <c r="BE4939" s="2"/>
      <c r="BF4939" s="2"/>
      <c r="BG4939" s="2"/>
      <c r="BH4939" s="2"/>
      <c r="BI4939" s="2"/>
      <c r="BJ4939" s="2"/>
      <c r="BK4939" s="2"/>
      <c r="BL4939" s="2"/>
      <c r="BM4939" s="2"/>
      <c r="BN4939" s="2"/>
      <c r="BO4939" s="2"/>
      <c r="BP4939" s="2"/>
      <c r="BQ4939" s="2"/>
      <c r="BR4939" s="2"/>
      <c r="BS4939" s="2"/>
      <c r="BT4939" s="2"/>
      <c r="BU4939" s="2"/>
      <c r="BV4939" s="2"/>
      <c r="BW4939" s="2"/>
      <c r="BX4939" s="2"/>
      <c r="BY4939" s="2"/>
      <c r="BZ4939" s="2"/>
      <c r="CA4939" s="2"/>
      <c r="CB4939" s="2"/>
      <c r="CC4939" s="2"/>
      <c r="CD4939" s="2"/>
    </row>
    <row r="4940" spans="1:82" x14ac:dyDescent="0.2">
      <c r="A4940" s="50"/>
      <c r="B4940" s="50"/>
      <c r="C4940" s="50"/>
      <c r="D4940" s="50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  <c r="AY4940" s="2"/>
      <c r="AZ4940" s="2"/>
      <c r="BA4940" s="2"/>
      <c r="BB4940" s="2"/>
      <c r="BC4940" s="2"/>
      <c r="BD4940" s="2"/>
      <c r="BE4940" s="2"/>
      <c r="BF4940" s="2"/>
      <c r="BG4940" s="2"/>
      <c r="BH4940" s="2"/>
      <c r="BI4940" s="2"/>
      <c r="BJ4940" s="2"/>
      <c r="BK4940" s="2"/>
      <c r="BL4940" s="2"/>
      <c r="BM4940" s="2"/>
      <c r="BN4940" s="2"/>
      <c r="BO4940" s="2"/>
      <c r="BP4940" s="2"/>
      <c r="BQ4940" s="2"/>
      <c r="BR4940" s="2"/>
      <c r="BS4940" s="2"/>
      <c r="BT4940" s="2"/>
      <c r="BU4940" s="2"/>
      <c r="BV4940" s="2"/>
      <c r="BW4940" s="2"/>
      <c r="BX4940" s="2"/>
      <c r="BY4940" s="2"/>
      <c r="BZ4940" s="2"/>
      <c r="CA4940" s="2"/>
      <c r="CB4940" s="2"/>
      <c r="CC4940" s="2"/>
      <c r="CD4940" s="2"/>
    </row>
    <row r="4941" spans="1:82" x14ac:dyDescent="0.2">
      <c r="A4941" s="50"/>
      <c r="B4941" s="50"/>
      <c r="C4941" s="50"/>
      <c r="D4941" s="50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  <c r="AY4941" s="2"/>
      <c r="AZ4941" s="2"/>
      <c r="BA4941" s="2"/>
      <c r="BB4941" s="2"/>
      <c r="BC4941" s="2"/>
      <c r="BD4941" s="2"/>
      <c r="BE4941" s="2"/>
      <c r="BF4941" s="2"/>
      <c r="BG4941" s="2"/>
      <c r="BH4941" s="2"/>
      <c r="BI4941" s="2"/>
      <c r="BJ4941" s="2"/>
      <c r="BK4941" s="2"/>
      <c r="BL4941" s="2"/>
      <c r="BM4941" s="2"/>
      <c r="BN4941" s="2"/>
      <c r="BO4941" s="2"/>
      <c r="BP4941" s="2"/>
      <c r="BQ4941" s="2"/>
      <c r="BR4941" s="2"/>
      <c r="BS4941" s="2"/>
      <c r="BT4941" s="2"/>
      <c r="BU4941" s="2"/>
      <c r="BV4941" s="2"/>
      <c r="BW4941" s="2"/>
      <c r="BX4941" s="2"/>
      <c r="BY4941" s="2"/>
      <c r="BZ4941" s="2"/>
      <c r="CA4941" s="2"/>
      <c r="CB4941" s="2"/>
      <c r="CC4941" s="2"/>
      <c r="CD4941" s="2"/>
    </row>
    <row r="4942" spans="1:82" x14ac:dyDescent="0.2">
      <c r="A4942" s="50"/>
      <c r="B4942" s="50"/>
      <c r="C4942" s="50"/>
      <c r="D4942" s="50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  <c r="AX4942" s="2"/>
      <c r="AY4942" s="2"/>
      <c r="AZ4942" s="2"/>
      <c r="BA4942" s="2"/>
      <c r="BB4942" s="2"/>
      <c r="BC4942" s="2"/>
      <c r="BD4942" s="2"/>
      <c r="BE4942" s="2"/>
      <c r="BF4942" s="2"/>
      <c r="BG4942" s="2"/>
      <c r="BH4942" s="2"/>
      <c r="BI4942" s="2"/>
      <c r="BJ4942" s="2"/>
      <c r="BK4942" s="2"/>
      <c r="BL4942" s="2"/>
      <c r="BM4942" s="2"/>
      <c r="BN4942" s="2"/>
      <c r="BO4942" s="2"/>
      <c r="BP4942" s="2"/>
      <c r="BQ4942" s="2"/>
      <c r="BR4942" s="2"/>
      <c r="BS4942" s="2"/>
      <c r="BT4942" s="2"/>
      <c r="BU4942" s="2"/>
      <c r="BV4942" s="2"/>
      <c r="BW4942" s="2"/>
      <c r="BX4942" s="2"/>
      <c r="BY4942" s="2"/>
      <c r="BZ4942" s="2"/>
      <c r="CA4942" s="2"/>
      <c r="CB4942" s="2"/>
      <c r="CC4942" s="2"/>
      <c r="CD4942" s="2"/>
    </row>
    <row r="4943" spans="1:82" x14ac:dyDescent="0.2">
      <c r="A4943" s="50"/>
      <c r="B4943" s="50"/>
      <c r="C4943" s="50"/>
      <c r="D4943" s="50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  <c r="AY4943" s="2"/>
      <c r="AZ4943" s="2"/>
      <c r="BA4943" s="2"/>
      <c r="BB4943" s="2"/>
      <c r="BC4943" s="2"/>
      <c r="BD4943" s="2"/>
      <c r="BE4943" s="2"/>
      <c r="BF4943" s="2"/>
      <c r="BG4943" s="2"/>
      <c r="BH4943" s="2"/>
      <c r="BI4943" s="2"/>
      <c r="BJ4943" s="2"/>
      <c r="BK4943" s="2"/>
      <c r="BL4943" s="2"/>
      <c r="BM4943" s="2"/>
      <c r="BN4943" s="2"/>
      <c r="BO4943" s="2"/>
      <c r="BP4943" s="2"/>
      <c r="BQ4943" s="2"/>
      <c r="BR4943" s="2"/>
      <c r="BS4943" s="2"/>
      <c r="BT4943" s="2"/>
      <c r="BU4943" s="2"/>
      <c r="BV4943" s="2"/>
      <c r="BW4943" s="2"/>
      <c r="BX4943" s="2"/>
      <c r="BY4943" s="2"/>
      <c r="BZ4943" s="2"/>
      <c r="CA4943" s="2"/>
      <c r="CB4943" s="2"/>
      <c r="CC4943" s="2"/>
      <c r="CD4943" s="2"/>
    </row>
    <row r="4944" spans="1:82" x14ac:dyDescent="0.2">
      <c r="A4944" s="50"/>
      <c r="B4944" s="50"/>
      <c r="C4944" s="50"/>
      <c r="D4944" s="50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  <c r="AY4944" s="2"/>
      <c r="AZ4944" s="2"/>
      <c r="BA4944" s="2"/>
      <c r="BB4944" s="2"/>
      <c r="BC4944" s="2"/>
      <c r="BD4944" s="2"/>
      <c r="BE4944" s="2"/>
      <c r="BF4944" s="2"/>
      <c r="BG4944" s="2"/>
      <c r="BH4944" s="2"/>
      <c r="BI4944" s="2"/>
      <c r="BJ4944" s="2"/>
      <c r="BK4944" s="2"/>
      <c r="BL4944" s="2"/>
      <c r="BM4944" s="2"/>
      <c r="BN4944" s="2"/>
      <c r="BO4944" s="2"/>
      <c r="BP4944" s="2"/>
      <c r="BQ4944" s="2"/>
      <c r="BR4944" s="2"/>
      <c r="BS4944" s="2"/>
      <c r="BT4944" s="2"/>
      <c r="BU4944" s="2"/>
      <c r="BV4944" s="2"/>
      <c r="BW4944" s="2"/>
      <c r="BX4944" s="2"/>
      <c r="BY4944" s="2"/>
      <c r="BZ4944" s="2"/>
      <c r="CA4944" s="2"/>
      <c r="CB4944" s="2"/>
      <c r="CC4944" s="2"/>
      <c r="CD4944" s="2"/>
    </row>
    <row r="4945" spans="1:82" x14ac:dyDescent="0.2">
      <c r="A4945" s="50"/>
      <c r="B4945" s="50"/>
      <c r="C4945" s="50"/>
      <c r="D4945" s="50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  <c r="AY4945" s="2"/>
      <c r="AZ4945" s="2"/>
      <c r="BA4945" s="2"/>
      <c r="BB4945" s="2"/>
      <c r="BC4945" s="2"/>
      <c r="BD4945" s="2"/>
      <c r="BE4945" s="2"/>
      <c r="BF4945" s="2"/>
      <c r="BG4945" s="2"/>
      <c r="BH4945" s="2"/>
      <c r="BI4945" s="2"/>
      <c r="BJ4945" s="2"/>
      <c r="BK4945" s="2"/>
      <c r="BL4945" s="2"/>
      <c r="BM4945" s="2"/>
      <c r="BN4945" s="2"/>
      <c r="BO4945" s="2"/>
      <c r="BP4945" s="2"/>
      <c r="BQ4945" s="2"/>
      <c r="BR4945" s="2"/>
      <c r="BS4945" s="2"/>
      <c r="BT4945" s="2"/>
      <c r="BU4945" s="2"/>
      <c r="BV4945" s="2"/>
      <c r="BW4945" s="2"/>
      <c r="BX4945" s="2"/>
      <c r="BY4945" s="2"/>
      <c r="BZ4945" s="2"/>
      <c r="CA4945" s="2"/>
      <c r="CB4945" s="2"/>
      <c r="CC4945" s="2"/>
      <c r="CD4945" s="2"/>
    </row>
    <row r="4946" spans="1:82" x14ac:dyDescent="0.2">
      <c r="A4946" s="50"/>
      <c r="B4946" s="50"/>
      <c r="C4946" s="50"/>
      <c r="D4946" s="50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  <c r="AY4946" s="2"/>
      <c r="AZ4946" s="2"/>
      <c r="BA4946" s="2"/>
      <c r="BB4946" s="2"/>
      <c r="BC4946" s="2"/>
      <c r="BD4946" s="2"/>
      <c r="BE4946" s="2"/>
      <c r="BF4946" s="2"/>
      <c r="BG4946" s="2"/>
      <c r="BH4946" s="2"/>
      <c r="BI4946" s="2"/>
      <c r="BJ4946" s="2"/>
      <c r="BK4946" s="2"/>
      <c r="BL4946" s="2"/>
      <c r="BM4946" s="2"/>
      <c r="BN4946" s="2"/>
      <c r="BO4946" s="2"/>
      <c r="BP4946" s="2"/>
      <c r="BQ4946" s="2"/>
      <c r="BR4946" s="2"/>
      <c r="BS4946" s="2"/>
      <c r="BT4946" s="2"/>
      <c r="BU4946" s="2"/>
      <c r="BV4946" s="2"/>
      <c r="BW4946" s="2"/>
      <c r="BX4946" s="2"/>
      <c r="BY4946" s="2"/>
      <c r="BZ4946" s="2"/>
      <c r="CA4946" s="2"/>
      <c r="CB4946" s="2"/>
      <c r="CC4946" s="2"/>
      <c r="CD4946" s="2"/>
    </row>
    <row r="4947" spans="1:82" x14ac:dyDescent="0.2">
      <c r="A4947" s="50"/>
      <c r="B4947" s="50"/>
      <c r="C4947" s="50"/>
      <c r="D4947" s="50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  <c r="AY4947" s="2"/>
      <c r="AZ4947" s="2"/>
      <c r="BA4947" s="2"/>
      <c r="BB4947" s="2"/>
      <c r="BC4947" s="2"/>
      <c r="BD4947" s="2"/>
      <c r="BE4947" s="2"/>
      <c r="BF4947" s="2"/>
      <c r="BG4947" s="2"/>
      <c r="BH4947" s="2"/>
      <c r="BI4947" s="2"/>
      <c r="BJ4947" s="2"/>
      <c r="BK4947" s="2"/>
      <c r="BL4947" s="2"/>
      <c r="BM4947" s="2"/>
      <c r="BN4947" s="2"/>
      <c r="BO4947" s="2"/>
      <c r="BP4947" s="2"/>
      <c r="BQ4947" s="2"/>
      <c r="BR4947" s="2"/>
      <c r="BS4947" s="2"/>
      <c r="BT4947" s="2"/>
      <c r="BU4947" s="2"/>
      <c r="BV4947" s="2"/>
      <c r="BW4947" s="2"/>
      <c r="BX4947" s="2"/>
      <c r="BY4947" s="2"/>
      <c r="BZ4947" s="2"/>
      <c r="CA4947" s="2"/>
      <c r="CB4947" s="2"/>
      <c r="CC4947" s="2"/>
      <c r="CD4947" s="2"/>
    </row>
    <row r="4948" spans="1:82" x14ac:dyDescent="0.2">
      <c r="A4948" s="50"/>
      <c r="B4948" s="50"/>
      <c r="C4948" s="50"/>
      <c r="D4948" s="50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  <c r="AY4948" s="2"/>
      <c r="AZ4948" s="2"/>
      <c r="BA4948" s="2"/>
      <c r="BB4948" s="2"/>
      <c r="BC4948" s="2"/>
      <c r="BD4948" s="2"/>
      <c r="BE4948" s="2"/>
      <c r="BF4948" s="2"/>
      <c r="BG4948" s="2"/>
      <c r="BH4948" s="2"/>
      <c r="BI4948" s="2"/>
      <c r="BJ4948" s="2"/>
      <c r="BK4948" s="2"/>
      <c r="BL4948" s="2"/>
      <c r="BM4948" s="2"/>
      <c r="BN4948" s="2"/>
      <c r="BO4948" s="2"/>
      <c r="BP4948" s="2"/>
      <c r="BQ4948" s="2"/>
      <c r="BR4948" s="2"/>
      <c r="BS4948" s="2"/>
      <c r="BT4948" s="2"/>
      <c r="BU4948" s="2"/>
      <c r="BV4948" s="2"/>
      <c r="BW4948" s="2"/>
      <c r="BX4948" s="2"/>
      <c r="BY4948" s="2"/>
      <c r="BZ4948" s="2"/>
      <c r="CA4948" s="2"/>
      <c r="CB4948" s="2"/>
      <c r="CC4948" s="2"/>
      <c r="CD4948" s="2"/>
    </row>
    <row r="4949" spans="1:82" x14ac:dyDescent="0.2">
      <c r="A4949" s="50"/>
      <c r="B4949" s="50"/>
      <c r="C4949" s="50"/>
      <c r="D4949" s="50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  <c r="AY4949" s="2"/>
      <c r="AZ4949" s="2"/>
      <c r="BA4949" s="2"/>
      <c r="BB4949" s="2"/>
      <c r="BC4949" s="2"/>
      <c r="BD4949" s="2"/>
      <c r="BE4949" s="2"/>
      <c r="BF4949" s="2"/>
      <c r="BG4949" s="2"/>
      <c r="BH4949" s="2"/>
      <c r="BI4949" s="2"/>
      <c r="BJ4949" s="2"/>
      <c r="BK4949" s="2"/>
      <c r="BL4949" s="2"/>
      <c r="BM4949" s="2"/>
      <c r="BN4949" s="2"/>
      <c r="BO4949" s="2"/>
      <c r="BP4949" s="2"/>
      <c r="BQ4949" s="2"/>
      <c r="BR4949" s="2"/>
      <c r="BS4949" s="2"/>
      <c r="BT4949" s="2"/>
      <c r="BU4949" s="2"/>
      <c r="BV4949" s="2"/>
      <c r="BW4949" s="2"/>
      <c r="BX4949" s="2"/>
      <c r="BY4949" s="2"/>
      <c r="BZ4949" s="2"/>
      <c r="CA4949" s="2"/>
      <c r="CB4949" s="2"/>
      <c r="CC4949" s="2"/>
      <c r="CD4949" s="2"/>
    </row>
    <row r="4950" spans="1:82" x14ac:dyDescent="0.2">
      <c r="A4950" s="50"/>
      <c r="B4950" s="50"/>
      <c r="C4950" s="50"/>
      <c r="D4950" s="50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  <c r="AY4950" s="2"/>
      <c r="AZ4950" s="2"/>
      <c r="BA4950" s="2"/>
      <c r="BB4950" s="2"/>
      <c r="BC4950" s="2"/>
      <c r="BD4950" s="2"/>
      <c r="BE4950" s="2"/>
      <c r="BF4950" s="2"/>
      <c r="BG4950" s="2"/>
      <c r="BH4950" s="2"/>
      <c r="BI4950" s="2"/>
      <c r="BJ4950" s="2"/>
      <c r="BK4950" s="2"/>
      <c r="BL4950" s="2"/>
      <c r="BM4950" s="2"/>
      <c r="BN4950" s="2"/>
      <c r="BO4950" s="2"/>
      <c r="BP4950" s="2"/>
      <c r="BQ4950" s="2"/>
      <c r="BR4950" s="2"/>
      <c r="BS4950" s="2"/>
      <c r="BT4950" s="2"/>
      <c r="BU4950" s="2"/>
      <c r="BV4950" s="2"/>
      <c r="BW4950" s="2"/>
      <c r="BX4950" s="2"/>
      <c r="BY4950" s="2"/>
      <c r="BZ4950" s="2"/>
      <c r="CA4950" s="2"/>
      <c r="CB4950" s="2"/>
      <c r="CC4950" s="2"/>
      <c r="CD4950" s="2"/>
    </row>
    <row r="4951" spans="1:82" x14ac:dyDescent="0.2">
      <c r="A4951" s="50"/>
      <c r="B4951" s="50"/>
      <c r="C4951" s="50"/>
      <c r="D4951" s="50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  <c r="AY4951" s="2"/>
      <c r="AZ4951" s="2"/>
      <c r="BA4951" s="2"/>
      <c r="BB4951" s="2"/>
      <c r="BC4951" s="2"/>
      <c r="BD4951" s="2"/>
      <c r="BE4951" s="2"/>
      <c r="BF4951" s="2"/>
      <c r="BG4951" s="2"/>
      <c r="BH4951" s="2"/>
      <c r="BI4951" s="2"/>
      <c r="BJ4951" s="2"/>
      <c r="BK4951" s="2"/>
      <c r="BL4951" s="2"/>
      <c r="BM4951" s="2"/>
      <c r="BN4951" s="2"/>
      <c r="BO4951" s="2"/>
      <c r="BP4951" s="2"/>
      <c r="BQ4951" s="2"/>
      <c r="BR4951" s="2"/>
      <c r="BS4951" s="2"/>
      <c r="BT4951" s="2"/>
      <c r="BU4951" s="2"/>
      <c r="BV4951" s="2"/>
      <c r="BW4951" s="2"/>
      <c r="BX4951" s="2"/>
      <c r="BY4951" s="2"/>
      <c r="BZ4951" s="2"/>
      <c r="CA4951" s="2"/>
      <c r="CB4951" s="2"/>
      <c r="CC4951" s="2"/>
      <c r="CD4951" s="2"/>
    </row>
    <row r="4952" spans="1:82" x14ac:dyDescent="0.2">
      <c r="A4952" s="50"/>
      <c r="B4952" s="50"/>
      <c r="C4952" s="50"/>
      <c r="D4952" s="50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  <c r="AY4952" s="2"/>
      <c r="AZ4952" s="2"/>
      <c r="BA4952" s="2"/>
      <c r="BB4952" s="2"/>
      <c r="BC4952" s="2"/>
      <c r="BD4952" s="2"/>
      <c r="BE4952" s="2"/>
      <c r="BF4952" s="2"/>
      <c r="BG4952" s="2"/>
      <c r="BH4952" s="2"/>
      <c r="BI4952" s="2"/>
      <c r="BJ4952" s="2"/>
      <c r="BK4952" s="2"/>
      <c r="BL4952" s="2"/>
      <c r="BM4952" s="2"/>
      <c r="BN4952" s="2"/>
      <c r="BO4952" s="2"/>
      <c r="BP4952" s="2"/>
      <c r="BQ4952" s="2"/>
      <c r="BR4952" s="2"/>
      <c r="BS4952" s="2"/>
      <c r="BT4952" s="2"/>
      <c r="BU4952" s="2"/>
      <c r="BV4952" s="2"/>
      <c r="BW4952" s="2"/>
      <c r="BX4952" s="2"/>
      <c r="BY4952" s="2"/>
      <c r="BZ4952" s="2"/>
      <c r="CA4952" s="2"/>
      <c r="CB4952" s="2"/>
      <c r="CC4952" s="2"/>
      <c r="CD4952" s="2"/>
    </row>
    <row r="4953" spans="1:82" x14ac:dyDescent="0.2">
      <c r="A4953" s="50"/>
      <c r="B4953" s="50"/>
      <c r="C4953" s="50"/>
      <c r="D4953" s="50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  <c r="AY4953" s="2"/>
      <c r="AZ4953" s="2"/>
      <c r="BA4953" s="2"/>
      <c r="BB4953" s="2"/>
      <c r="BC4953" s="2"/>
      <c r="BD4953" s="2"/>
      <c r="BE4953" s="2"/>
      <c r="BF4953" s="2"/>
      <c r="BG4953" s="2"/>
      <c r="BH4953" s="2"/>
      <c r="BI4953" s="2"/>
      <c r="BJ4953" s="2"/>
      <c r="BK4953" s="2"/>
      <c r="BL4953" s="2"/>
      <c r="BM4953" s="2"/>
      <c r="BN4953" s="2"/>
      <c r="BO4953" s="2"/>
      <c r="BP4953" s="2"/>
      <c r="BQ4953" s="2"/>
      <c r="BR4953" s="2"/>
      <c r="BS4953" s="2"/>
      <c r="BT4953" s="2"/>
      <c r="BU4953" s="2"/>
      <c r="BV4953" s="2"/>
      <c r="BW4953" s="2"/>
      <c r="BX4953" s="2"/>
      <c r="BY4953" s="2"/>
      <c r="BZ4953" s="2"/>
      <c r="CA4953" s="2"/>
      <c r="CB4953" s="2"/>
      <c r="CC4953" s="2"/>
      <c r="CD4953" s="2"/>
    </row>
    <row r="4954" spans="1:82" x14ac:dyDescent="0.2">
      <c r="A4954" s="50"/>
      <c r="B4954" s="50"/>
      <c r="C4954" s="50"/>
      <c r="D4954" s="50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  <c r="AY4954" s="2"/>
      <c r="AZ4954" s="2"/>
      <c r="BA4954" s="2"/>
      <c r="BB4954" s="2"/>
      <c r="BC4954" s="2"/>
      <c r="BD4954" s="2"/>
      <c r="BE4954" s="2"/>
      <c r="BF4954" s="2"/>
      <c r="BG4954" s="2"/>
      <c r="BH4954" s="2"/>
      <c r="BI4954" s="2"/>
      <c r="BJ4954" s="2"/>
      <c r="BK4954" s="2"/>
      <c r="BL4954" s="2"/>
      <c r="BM4954" s="2"/>
      <c r="BN4954" s="2"/>
      <c r="BO4954" s="2"/>
      <c r="BP4954" s="2"/>
      <c r="BQ4954" s="2"/>
      <c r="BR4954" s="2"/>
      <c r="BS4954" s="2"/>
      <c r="BT4954" s="2"/>
      <c r="BU4954" s="2"/>
      <c r="BV4954" s="2"/>
      <c r="BW4954" s="2"/>
      <c r="BX4954" s="2"/>
      <c r="BY4954" s="2"/>
      <c r="BZ4954" s="2"/>
      <c r="CA4954" s="2"/>
      <c r="CB4954" s="2"/>
      <c r="CC4954" s="2"/>
      <c r="CD4954" s="2"/>
    </row>
    <row r="4955" spans="1:82" x14ac:dyDescent="0.2">
      <c r="A4955" s="50"/>
      <c r="B4955" s="50"/>
      <c r="C4955" s="50"/>
      <c r="D4955" s="50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  <c r="AW4955" s="2"/>
      <c r="AX4955" s="2"/>
      <c r="AY4955" s="2"/>
      <c r="AZ4955" s="2"/>
      <c r="BA4955" s="2"/>
      <c r="BB4955" s="2"/>
      <c r="BC4955" s="2"/>
      <c r="BD4955" s="2"/>
      <c r="BE4955" s="2"/>
      <c r="BF4955" s="2"/>
      <c r="BG4955" s="2"/>
      <c r="BH4955" s="2"/>
      <c r="BI4955" s="2"/>
      <c r="BJ4955" s="2"/>
      <c r="BK4955" s="2"/>
      <c r="BL4955" s="2"/>
      <c r="BM4955" s="2"/>
      <c r="BN4955" s="2"/>
      <c r="BO4955" s="2"/>
      <c r="BP4955" s="2"/>
      <c r="BQ4955" s="2"/>
      <c r="BR4955" s="2"/>
      <c r="BS4955" s="2"/>
      <c r="BT4955" s="2"/>
      <c r="BU4955" s="2"/>
      <c r="BV4955" s="2"/>
      <c r="BW4955" s="2"/>
      <c r="BX4955" s="2"/>
      <c r="BY4955" s="2"/>
      <c r="BZ4955" s="2"/>
      <c r="CA4955" s="2"/>
      <c r="CB4955" s="2"/>
      <c r="CC4955" s="2"/>
      <c r="CD4955" s="2"/>
    </row>
    <row r="4956" spans="1:82" x14ac:dyDescent="0.2">
      <c r="A4956" s="50"/>
      <c r="B4956" s="50"/>
      <c r="C4956" s="50"/>
      <c r="D4956" s="50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  <c r="AY4956" s="2"/>
      <c r="AZ4956" s="2"/>
      <c r="BA4956" s="2"/>
      <c r="BB4956" s="2"/>
      <c r="BC4956" s="2"/>
      <c r="BD4956" s="2"/>
      <c r="BE4956" s="2"/>
      <c r="BF4956" s="2"/>
      <c r="BG4956" s="2"/>
      <c r="BH4956" s="2"/>
      <c r="BI4956" s="2"/>
      <c r="BJ4956" s="2"/>
      <c r="BK4956" s="2"/>
      <c r="BL4956" s="2"/>
      <c r="BM4956" s="2"/>
      <c r="BN4956" s="2"/>
      <c r="BO4956" s="2"/>
      <c r="BP4956" s="2"/>
      <c r="BQ4956" s="2"/>
      <c r="BR4956" s="2"/>
      <c r="BS4956" s="2"/>
      <c r="BT4956" s="2"/>
      <c r="BU4956" s="2"/>
      <c r="BV4956" s="2"/>
      <c r="BW4956" s="2"/>
      <c r="BX4956" s="2"/>
      <c r="BY4956" s="2"/>
      <c r="BZ4956" s="2"/>
      <c r="CA4956" s="2"/>
      <c r="CB4956" s="2"/>
      <c r="CC4956" s="2"/>
      <c r="CD4956" s="2"/>
    </row>
    <row r="4957" spans="1:82" x14ac:dyDescent="0.2">
      <c r="A4957" s="50"/>
      <c r="B4957" s="50"/>
      <c r="C4957" s="50"/>
      <c r="D4957" s="50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  <c r="AY4957" s="2"/>
      <c r="AZ4957" s="2"/>
      <c r="BA4957" s="2"/>
      <c r="BB4957" s="2"/>
      <c r="BC4957" s="2"/>
      <c r="BD4957" s="2"/>
      <c r="BE4957" s="2"/>
      <c r="BF4957" s="2"/>
      <c r="BG4957" s="2"/>
      <c r="BH4957" s="2"/>
      <c r="BI4957" s="2"/>
      <c r="BJ4957" s="2"/>
      <c r="BK4957" s="2"/>
      <c r="BL4957" s="2"/>
      <c r="BM4957" s="2"/>
      <c r="BN4957" s="2"/>
      <c r="BO4957" s="2"/>
      <c r="BP4957" s="2"/>
      <c r="BQ4957" s="2"/>
      <c r="BR4957" s="2"/>
      <c r="BS4957" s="2"/>
      <c r="BT4957" s="2"/>
      <c r="BU4957" s="2"/>
      <c r="BV4957" s="2"/>
      <c r="BW4957" s="2"/>
      <c r="BX4957" s="2"/>
      <c r="BY4957" s="2"/>
      <c r="BZ4957" s="2"/>
      <c r="CA4957" s="2"/>
      <c r="CB4957" s="2"/>
      <c r="CC4957" s="2"/>
      <c r="CD4957" s="2"/>
    </row>
    <row r="4958" spans="1:82" x14ac:dyDescent="0.2">
      <c r="A4958" s="50"/>
      <c r="B4958" s="50"/>
      <c r="C4958" s="50"/>
      <c r="D4958" s="50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  <c r="AY4958" s="2"/>
      <c r="AZ4958" s="2"/>
      <c r="BA4958" s="2"/>
      <c r="BB4958" s="2"/>
      <c r="BC4958" s="2"/>
      <c r="BD4958" s="2"/>
      <c r="BE4958" s="2"/>
      <c r="BF4958" s="2"/>
      <c r="BG4958" s="2"/>
      <c r="BH4958" s="2"/>
      <c r="BI4958" s="2"/>
      <c r="BJ4958" s="2"/>
      <c r="BK4958" s="2"/>
      <c r="BL4958" s="2"/>
      <c r="BM4958" s="2"/>
      <c r="BN4958" s="2"/>
      <c r="BO4958" s="2"/>
      <c r="BP4958" s="2"/>
      <c r="BQ4958" s="2"/>
      <c r="BR4958" s="2"/>
      <c r="BS4958" s="2"/>
      <c r="BT4958" s="2"/>
      <c r="BU4958" s="2"/>
      <c r="BV4958" s="2"/>
      <c r="BW4958" s="2"/>
      <c r="BX4958" s="2"/>
      <c r="BY4958" s="2"/>
      <c r="BZ4958" s="2"/>
      <c r="CA4958" s="2"/>
      <c r="CB4958" s="2"/>
      <c r="CC4958" s="2"/>
      <c r="CD4958" s="2"/>
    </row>
    <row r="4959" spans="1:82" x14ac:dyDescent="0.2">
      <c r="A4959" s="50"/>
      <c r="B4959" s="50"/>
      <c r="C4959" s="50"/>
      <c r="D4959" s="50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  <c r="AY4959" s="2"/>
      <c r="AZ4959" s="2"/>
      <c r="BA4959" s="2"/>
      <c r="BB4959" s="2"/>
      <c r="BC4959" s="2"/>
      <c r="BD4959" s="2"/>
      <c r="BE4959" s="2"/>
      <c r="BF4959" s="2"/>
      <c r="BG4959" s="2"/>
      <c r="BH4959" s="2"/>
      <c r="BI4959" s="2"/>
      <c r="BJ4959" s="2"/>
      <c r="BK4959" s="2"/>
      <c r="BL4959" s="2"/>
      <c r="BM4959" s="2"/>
      <c r="BN4959" s="2"/>
      <c r="BO4959" s="2"/>
      <c r="BP4959" s="2"/>
      <c r="BQ4959" s="2"/>
      <c r="BR4959" s="2"/>
      <c r="BS4959" s="2"/>
      <c r="BT4959" s="2"/>
      <c r="BU4959" s="2"/>
      <c r="BV4959" s="2"/>
      <c r="BW4959" s="2"/>
      <c r="BX4959" s="2"/>
      <c r="BY4959" s="2"/>
      <c r="BZ4959" s="2"/>
      <c r="CA4959" s="2"/>
      <c r="CB4959" s="2"/>
      <c r="CC4959" s="2"/>
      <c r="CD4959" s="2"/>
    </row>
    <row r="4960" spans="1:82" x14ac:dyDescent="0.2">
      <c r="A4960" s="50"/>
      <c r="B4960" s="50"/>
      <c r="C4960" s="50"/>
      <c r="D4960" s="50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  <c r="AY4960" s="2"/>
      <c r="AZ4960" s="2"/>
      <c r="BA4960" s="2"/>
      <c r="BB4960" s="2"/>
      <c r="BC4960" s="2"/>
      <c r="BD4960" s="2"/>
      <c r="BE4960" s="2"/>
      <c r="BF4960" s="2"/>
      <c r="BG4960" s="2"/>
      <c r="BH4960" s="2"/>
      <c r="BI4960" s="2"/>
      <c r="BJ4960" s="2"/>
      <c r="BK4960" s="2"/>
      <c r="BL4960" s="2"/>
      <c r="BM4960" s="2"/>
      <c r="BN4960" s="2"/>
      <c r="BO4960" s="2"/>
      <c r="BP4960" s="2"/>
      <c r="BQ4960" s="2"/>
      <c r="BR4960" s="2"/>
      <c r="BS4960" s="2"/>
      <c r="BT4960" s="2"/>
      <c r="BU4960" s="2"/>
      <c r="BV4960" s="2"/>
      <c r="BW4960" s="2"/>
      <c r="BX4960" s="2"/>
      <c r="BY4960" s="2"/>
      <c r="BZ4960" s="2"/>
      <c r="CA4960" s="2"/>
      <c r="CB4960" s="2"/>
      <c r="CC4960" s="2"/>
      <c r="CD4960" s="2"/>
    </row>
    <row r="4961" spans="1:82" x14ac:dyDescent="0.2">
      <c r="A4961" s="50"/>
      <c r="B4961" s="50"/>
      <c r="C4961" s="50"/>
      <c r="D4961" s="50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  <c r="AY4961" s="2"/>
      <c r="AZ4961" s="2"/>
      <c r="BA4961" s="2"/>
      <c r="BB4961" s="2"/>
      <c r="BC4961" s="2"/>
      <c r="BD4961" s="2"/>
      <c r="BE4961" s="2"/>
      <c r="BF4961" s="2"/>
      <c r="BG4961" s="2"/>
      <c r="BH4961" s="2"/>
      <c r="BI4961" s="2"/>
      <c r="BJ4961" s="2"/>
      <c r="BK4961" s="2"/>
      <c r="BL4961" s="2"/>
      <c r="BM4961" s="2"/>
      <c r="BN4961" s="2"/>
      <c r="BO4961" s="2"/>
      <c r="BP4961" s="2"/>
      <c r="BQ4961" s="2"/>
      <c r="BR4961" s="2"/>
      <c r="BS4961" s="2"/>
      <c r="BT4961" s="2"/>
      <c r="BU4961" s="2"/>
      <c r="BV4961" s="2"/>
      <c r="BW4961" s="2"/>
      <c r="BX4961" s="2"/>
      <c r="BY4961" s="2"/>
      <c r="BZ4961" s="2"/>
      <c r="CA4961" s="2"/>
      <c r="CB4961" s="2"/>
      <c r="CC4961" s="2"/>
      <c r="CD4961" s="2"/>
    </row>
    <row r="4962" spans="1:82" x14ac:dyDescent="0.2">
      <c r="A4962" s="50"/>
      <c r="B4962" s="50"/>
      <c r="C4962" s="50"/>
      <c r="D4962" s="50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  <c r="AY4962" s="2"/>
      <c r="AZ4962" s="2"/>
      <c r="BA4962" s="2"/>
      <c r="BB4962" s="2"/>
      <c r="BC4962" s="2"/>
      <c r="BD4962" s="2"/>
      <c r="BE4962" s="2"/>
      <c r="BF4962" s="2"/>
      <c r="BG4962" s="2"/>
      <c r="BH4962" s="2"/>
      <c r="BI4962" s="2"/>
      <c r="BJ4962" s="2"/>
      <c r="BK4962" s="2"/>
      <c r="BL4962" s="2"/>
      <c r="BM4962" s="2"/>
      <c r="BN4962" s="2"/>
      <c r="BO4962" s="2"/>
      <c r="BP4962" s="2"/>
      <c r="BQ4962" s="2"/>
      <c r="BR4962" s="2"/>
      <c r="BS4962" s="2"/>
      <c r="BT4962" s="2"/>
      <c r="BU4962" s="2"/>
      <c r="BV4962" s="2"/>
      <c r="BW4962" s="2"/>
      <c r="BX4962" s="2"/>
      <c r="BY4962" s="2"/>
      <c r="BZ4962" s="2"/>
      <c r="CA4962" s="2"/>
      <c r="CB4962" s="2"/>
      <c r="CC4962" s="2"/>
      <c r="CD4962" s="2"/>
    </row>
    <row r="4963" spans="1:82" x14ac:dyDescent="0.2">
      <c r="A4963" s="50"/>
      <c r="B4963" s="50"/>
      <c r="C4963" s="50"/>
      <c r="D4963" s="50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  <c r="BA4963" s="2"/>
      <c r="BB4963" s="2"/>
      <c r="BC4963" s="2"/>
      <c r="BD4963" s="2"/>
      <c r="BE4963" s="2"/>
      <c r="BF4963" s="2"/>
      <c r="BG4963" s="2"/>
      <c r="BH4963" s="2"/>
      <c r="BI4963" s="2"/>
      <c r="BJ4963" s="2"/>
      <c r="BK4963" s="2"/>
      <c r="BL4963" s="2"/>
      <c r="BM4963" s="2"/>
      <c r="BN4963" s="2"/>
      <c r="BO4963" s="2"/>
      <c r="BP4963" s="2"/>
      <c r="BQ4963" s="2"/>
      <c r="BR4963" s="2"/>
      <c r="BS4963" s="2"/>
      <c r="BT4963" s="2"/>
      <c r="BU4963" s="2"/>
      <c r="BV4963" s="2"/>
      <c r="BW4963" s="2"/>
      <c r="BX4963" s="2"/>
      <c r="BY4963" s="2"/>
      <c r="BZ4963" s="2"/>
      <c r="CA4963" s="2"/>
      <c r="CB4963" s="2"/>
      <c r="CC4963" s="2"/>
      <c r="CD4963" s="2"/>
    </row>
    <row r="4964" spans="1:82" x14ac:dyDescent="0.2">
      <c r="A4964" s="50"/>
      <c r="B4964" s="50"/>
      <c r="C4964" s="50"/>
      <c r="D4964" s="50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  <c r="AY4964" s="2"/>
      <c r="AZ4964" s="2"/>
      <c r="BA4964" s="2"/>
      <c r="BB4964" s="2"/>
      <c r="BC4964" s="2"/>
      <c r="BD4964" s="2"/>
      <c r="BE4964" s="2"/>
      <c r="BF4964" s="2"/>
      <c r="BG4964" s="2"/>
      <c r="BH4964" s="2"/>
      <c r="BI4964" s="2"/>
      <c r="BJ4964" s="2"/>
      <c r="BK4964" s="2"/>
      <c r="BL4964" s="2"/>
      <c r="BM4964" s="2"/>
      <c r="BN4964" s="2"/>
      <c r="BO4964" s="2"/>
      <c r="BP4964" s="2"/>
      <c r="BQ4964" s="2"/>
      <c r="BR4964" s="2"/>
      <c r="BS4964" s="2"/>
      <c r="BT4964" s="2"/>
      <c r="BU4964" s="2"/>
      <c r="BV4964" s="2"/>
      <c r="BW4964" s="2"/>
      <c r="BX4964" s="2"/>
      <c r="BY4964" s="2"/>
      <c r="BZ4964" s="2"/>
      <c r="CA4964" s="2"/>
      <c r="CB4964" s="2"/>
      <c r="CC4964" s="2"/>
      <c r="CD4964" s="2"/>
    </row>
    <row r="4965" spans="1:82" x14ac:dyDescent="0.2">
      <c r="A4965" s="50"/>
      <c r="B4965" s="50"/>
      <c r="C4965" s="50"/>
      <c r="D4965" s="50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  <c r="AY4965" s="2"/>
      <c r="AZ4965" s="2"/>
      <c r="BA4965" s="2"/>
      <c r="BB4965" s="2"/>
      <c r="BC4965" s="2"/>
      <c r="BD4965" s="2"/>
      <c r="BE4965" s="2"/>
      <c r="BF4965" s="2"/>
      <c r="BG4965" s="2"/>
      <c r="BH4965" s="2"/>
      <c r="BI4965" s="2"/>
      <c r="BJ4965" s="2"/>
      <c r="BK4965" s="2"/>
      <c r="BL4965" s="2"/>
      <c r="BM4965" s="2"/>
      <c r="BN4965" s="2"/>
      <c r="BO4965" s="2"/>
      <c r="BP4965" s="2"/>
      <c r="BQ4965" s="2"/>
      <c r="BR4965" s="2"/>
      <c r="BS4965" s="2"/>
      <c r="BT4965" s="2"/>
      <c r="BU4965" s="2"/>
      <c r="BV4965" s="2"/>
      <c r="BW4965" s="2"/>
      <c r="BX4965" s="2"/>
      <c r="BY4965" s="2"/>
      <c r="BZ4965" s="2"/>
      <c r="CA4965" s="2"/>
      <c r="CB4965" s="2"/>
      <c r="CC4965" s="2"/>
      <c r="CD4965" s="2"/>
    </row>
    <row r="4966" spans="1:82" x14ac:dyDescent="0.2">
      <c r="A4966" s="50"/>
      <c r="B4966" s="50"/>
      <c r="C4966" s="50"/>
      <c r="D4966" s="50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  <c r="AY4966" s="2"/>
      <c r="AZ4966" s="2"/>
      <c r="BA4966" s="2"/>
      <c r="BB4966" s="2"/>
      <c r="BC4966" s="2"/>
      <c r="BD4966" s="2"/>
      <c r="BE4966" s="2"/>
      <c r="BF4966" s="2"/>
      <c r="BG4966" s="2"/>
      <c r="BH4966" s="2"/>
      <c r="BI4966" s="2"/>
      <c r="BJ4966" s="2"/>
      <c r="BK4966" s="2"/>
      <c r="BL4966" s="2"/>
      <c r="BM4966" s="2"/>
      <c r="BN4966" s="2"/>
      <c r="BO4966" s="2"/>
      <c r="BP4966" s="2"/>
      <c r="BQ4966" s="2"/>
      <c r="BR4966" s="2"/>
      <c r="BS4966" s="2"/>
      <c r="BT4966" s="2"/>
      <c r="BU4966" s="2"/>
      <c r="BV4966" s="2"/>
      <c r="BW4966" s="2"/>
      <c r="BX4966" s="2"/>
      <c r="BY4966" s="2"/>
      <c r="BZ4966" s="2"/>
      <c r="CA4966" s="2"/>
      <c r="CB4966" s="2"/>
      <c r="CC4966" s="2"/>
      <c r="CD4966" s="2"/>
    </row>
    <row r="4967" spans="1:82" x14ac:dyDescent="0.2">
      <c r="A4967" s="50"/>
      <c r="B4967" s="50"/>
      <c r="C4967" s="50"/>
      <c r="D4967" s="50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  <c r="AY4967" s="2"/>
      <c r="AZ4967" s="2"/>
      <c r="BA4967" s="2"/>
      <c r="BB4967" s="2"/>
      <c r="BC4967" s="2"/>
      <c r="BD4967" s="2"/>
      <c r="BE4967" s="2"/>
      <c r="BF4967" s="2"/>
      <c r="BG4967" s="2"/>
      <c r="BH4967" s="2"/>
      <c r="BI4967" s="2"/>
      <c r="BJ4967" s="2"/>
      <c r="BK4967" s="2"/>
      <c r="BL4967" s="2"/>
      <c r="BM4967" s="2"/>
      <c r="BN4967" s="2"/>
      <c r="BO4967" s="2"/>
      <c r="BP4967" s="2"/>
      <c r="BQ4967" s="2"/>
      <c r="BR4967" s="2"/>
      <c r="BS4967" s="2"/>
      <c r="BT4967" s="2"/>
      <c r="BU4967" s="2"/>
      <c r="BV4967" s="2"/>
      <c r="BW4967" s="2"/>
      <c r="BX4967" s="2"/>
      <c r="BY4967" s="2"/>
      <c r="BZ4967" s="2"/>
      <c r="CA4967" s="2"/>
      <c r="CB4967" s="2"/>
      <c r="CC4967" s="2"/>
      <c r="CD4967" s="2"/>
    </row>
    <row r="4968" spans="1:82" x14ac:dyDescent="0.2">
      <c r="A4968" s="50"/>
      <c r="B4968" s="50"/>
      <c r="C4968" s="50"/>
      <c r="D4968" s="50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  <c r="AY4968" s="2"/>
      <c r="AZ4968" s="2"/>
      <c r="BA4968" s="2"/>
      <c r="BB4968" s="2"/>
      <c r="BC4968" s="2"/>
      <c r="BD4968" s="2"/>
      <c r="BE4968" s="2"/>
      <c r="BF4968" s="2"/>
      <c r="BG4968" s="2"/>
      <c r="BH4968" s="2"/>
      <c r="BI4968" s="2"/>
      <c r="BJ4968" s="2"/>
      <c r="BK4968" s="2"/>
      <c r="BL4968" s="2"/>
      <c r="BM4968" s="2"/>
      <c r="BN4968" s="2"/>
      <c r="BO4968" s="2"/>
      <c r="BP4968" s="2"/>
      <c r="BQ4968" s="2"/>
      <c r="BR4968" s="2"/>
      <c r="BS4968" s="2"/>
      <c r="BT4968" s="2"/>
      <c r="BU4968" s="2"/>
      <c r="BV4968" s="2"/>
      <c r="BW4968" s="2"/>
      <c r="BX4968" s="2"/>
      <c r="BY4968" s="2"/>
      <c r="BZ4968" s="2"/>
      <c r="CA4968" s="2"/>
      <c r="CB4968" s="2"/>
      <c r="CC4968" s="2"/>
      <c r="CD4968" s="2"/>
    </row>
    <row r="4969" spans="1:82" x14ac:dyDescent="0.2">
      <c r="A4969" s="50"/>
      <c r="B4969" s="50"/>
      <c r="C4969" s="50"/>
      <c r="D4969" s="50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  <c r="AY4969" s="2"/>
      <c r="AZ4969" s="2"/>
      <c r="BA4969" s="2"/>
      <c r="BB4969" s="2"/>
      <c r="BC4969" s="2"/>
      <c r="BD4969" s="2"/>
      <c r="BE4969" s="2"/>
      <c r="BF4969" s="2"/>
      <c r="BG4969" s="2"/>
      <c r="BH4969" s="2"/>
      <c r="BI4969" s="2"/>
      <c r="BJ4969" s="2"/>
      <c r="BK4969" s="2"/>
      <c r="BL4969" s="2"/>
      <c r="BM4969" s="2"/>
      <c r="BN4969" s="2"/>
      <c r="BO4969" s="2"/>
      <c r="BP4969" s="2"/>
      <c r="BQ4969" s="2"/>
      <c r="BR4969" s="2"/>
      <c r="BS4969" s="2"/>
      <c r="BT4969" s="2"/>
      <c r="BU4969" s="2"/>
      <c r="BV4969" s="2"/>
      <c r="BW4969" s="2"/>
      <c r="BX4969" s="2"/>
      <c r="BY4969" s="2"/>
      <c r="BZ4969" s="2"/>
      <c r="CA4969" s="2"/>
      <c r="CB4969" s="2"/>
      <c r="CC4969" s="2"/>
      <c r="CD4969" s="2"/>
    </row>
    <row r="4970" spans="1:82" x14ac:dyDescent="0.2">
      <c r="A4970" s="50"/>
      <c r="B4970" s="50"/>
      <c r="C4970" s="50"/>
      <c r="D4970" s="50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  <c r="AY4970" s="2"/>
      <c r="AZ4970" s="2"/>
      <c r="BA4970" s="2"/>
      <c r="BB4970" s="2"/>
      <c r="BC4970" s="2"/>
      <c r="BD4970" s="2"/>
      <c r="BE4970" s="2"/>
      <c r="BF4970" s="2"/>
      <c r="BG4970" s="2"/>
      <c r="BH4970" s="2"/>
      <c r="BI4970" s="2"/>
      <c r="BJ4970" s="2"/>
      <c r="BK4970" s="2"/>
      <c r="BL4970" s="2"/>
      <c r="BM4970" s="2"/>
      <c r="BN4970" s="2"/>
      <c r="BO4970" s="2"/>
      <c r="BP4970" s="2"/>
      <c r="BQ4970" s="2"/>
      <c r="BR4970" s="2"/>
      <c r="BS4970" s="2"/>
      <c r="BT4970" s="2"/>
      <c r="BU4970" s="2"/>
      <c r="BV4970" s="2"/>
      <c r="BW4970" s="2"/>
      <c r="BX4970" s="2"/>
      <c r="BY4970" s="2"/>
      <c r="BZ4970" s="2"/>
      <c r="CA4970" s="2"/>
      <c r="CB4970" s="2"/>
      <c r="CC4970" s="2"/>
      <c r="CD4970" s="2"/>
    </row>
    <row r="4971" spans="1:82" x14ac:dyDescent="0.2">
      <c r="A4971" s="50"/>
      <c r="B4971" s="50"/>
      <c r="C4971" s="50"/>
      <c r="D4971" s="50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  <c r="AY4971" s="2"/>
      <c r="AZ4971" s="2"/>
      <c r="BA4971" s="2"/>
      <c r="BB4971" s="2"/>
      <c r="BC4971" s="2"/>
      <c r="BD4971" s="2"/>
      <c r="BE4971" s="2"/>
      <c r="BF4971" s="2"/>
      <c r="BG4971" s="2"/>
      <c r="BH4971" s="2"/>
      <c r="BI4971" s="2"/>
      <c r="BJ4971" s="2"/>
      <c r="BK4971" s="2"/>
      <c r="BL4971" s="2"/>
      <c r="BM4971" s="2"/>
      <c r="BN4971" s="2"/>
      <c r="BO4971" s="2"/>
      <c r="BP4971" s="2"/>
      <c r="BQ4971" s="2"/>
      <c r="BR4971" s="2"/>
      <c r="BS4971" s="2"/>
      <c r="BT4971" s="2"/>
      <c r="BU4971" s="2"/>
      <c r="BV4971" s="2"/>
      <c r="BW4971" s="2"/>
      <c r="BX4971" s="2"/>
      <c r="BY4971" s="2"/>
      <c r="BZ4971" s="2"/>
      <c r="CA4971" s="2"/>
      <c r="CB4971" s="2"/>
      <c r="CC4971" s="2"/>
      <c r="CD4971" s="2"/>
    </row>
    <row r="4972" spans="1:82" x14ac:dyDescent="0.2">
      <c r="A4972" s="50"/>
      <c r="B4972" s="50"/>
      <c r="C4972" s="50"/>
      <c r="D4972" s="50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  <c r="AY4972" s="2"/>
      <c r="AZ4972" s="2"/>
      <c r="BA4972" s="2"/>
      <c r="BB4972" s="2"/>
      <c r="BC4972" s="2"/>
      <c r="BD4972" s="2"/>
      <c r="BE4972" s="2"/>
      <c r="BF4972" s="2"/>
      <c r="BG4972" s="2"/>
      <c r="BH4972" s="2"/>
      <c r="BI4972" s="2"/>
      <c r="BJ4972" s="2"/>
      <c r="BK4972" s="2"/>
      <c r="BL4972" s="2"/>
      <c r="BM4972" s="2"/>
      <c r="BN4972" s="2"/>
      <c r="BO4972" s="2"/>
      <c r="BP4972" s="2"/>
      <c r="BQ4972" s="2"/>
      <c r="BR4972" s="2"/>
      <c r="BS4972" s="2"/>
      <c r="BT4972" s="2"/>
      <c r="BU4972" s="2"/>
      <c r="BV4972" s="2"/>
      <c r="BW4972" s="2"/>
      <c r="BX4972" s="2"/>
      <c r="BY4972" s="2"/>
      <c r="BZ4972" s="2"/>
      <c r="CA4972" s="2"/>
      <c r="CB4972" s="2"/>
      <c r="CC4972" s="2"/>
      <c r="CD4972" s="2"/>
    </row>
    <row r="4973" spans="1:82" x14ac:dyDescent="0.2">
      <c r="A4973" s="50"/>
      <c r="B4973" s="50"/>
      <c r="C4973" s="50"/>
      <c r="D4973" s="50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  <c r="AY4973" s="2"/>
      <c r="AZ4973" s="2"/>
      <c r="BA4973" s="2"/>
      <c r="BB4973" s="2"/>
      <c r="BC4973" s="2"/>
      <c r="BD4973" s="2"/>
      <c r="BE4973" s="2"/>
      <c r="BF4973" s="2"/>
      <c r="BG4973" s="2"/>
      <c r="BH4973" s="2"/>
      <c r="BI4973" s="2"/>
      <c r="BJ4973" s="2"/>
      <c r="BK4973" s="2"/>
      <c r="BL4973" s="2"/>
      <c r="BM4973" s="2"/>
      <c r="BN4973" s="2"/>
      <c r="BO4973" s="2"/>
      <c r="BP4973" s="2"/>
      <c r="BQ4973" s="2"/>
      <c r="BR4973" s="2"/>
      <c r="BS4973" s="2"/>
      <c r="BT4973" s="2"/>
      <c r="BU4973" s="2"/>
      <c r="BV4973" s="2"/>
      <c r="BW4973" s="2"/>
      <c r="BX4973" s="2"/>
      <c r="BY4973" s="2"/>
      <c r="BZ4973" s="2"/>
      <c r="CA4973" s="2"/>
      <c r="CB4973" s="2"/>
      <c r="CC4973" s="2"/>
      <c r="CD4973" s="2"/>
    </row>
    <row r="4974" spans="1:82" x14ac:dyDescent="0.2">
      <c r="A4974" s="50"/>
      <c r="B4974" s="50"/>
      <c r="C4974" s="50"/>
      <c r="D4974" s="50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  <c r="AY4974" s="2"/>
      <c r="AZ4974" s="2"/>
      <c r="BA4974" s="2"/>
      <c r="BB4974" s="2"/>
      <c r="BC4974" s="2"/>
      <c r="BD4974" s="2"/>
      <c r="BE4974" s="2"/>
      <c r="BF4974" s="2"/>
      <c r="BG4974" s="2"/>
      <c r="BH4974" s="2"/>
      <c r="BI4974" s="2"/>
      <c r="BJ4974" s="2"/>
      <c r="BK4974" s="2"/>
      <c r="BL4974" s="2"/>
      <c r="BM4974" s="2"/>
      <c r="BN4974" s="2"/>
      <c r="BO4974" s="2"/>
      <c r="BP4974" s="2"/>
      <c r="BQ4974" s="2"/>
      <c r="BR4974" s="2"/>
      <c r="BS4974" s="2"/>
      <c r="BT4974" s="2"/>
      <c r="BU4974" s="2"/>
      <c r="BV4974" s="2"/>
      <c r="BW4974" s="2"/>
      <c r="BX4974" s="2"/>
      <c r="BY4974" s="2"/>
      <c r="BZ4974" s="2"/>
      <c r="CA4974" s="2"/>
      <c r="CB4974" s="2"/>
      <c r="CC4974" s="2"/>
      <c r="CD4974" s="2"/>
    </row>
    <row r="4975" spans="1:82" x14ac:dyDescent="0.2">
      <c r="A4975" s="50"/>
      <c r="B4975" s="50"/>
      <c r="C4975" s="50"/>
      <c r="D4975" s="50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  <c r="AY4975" s="2"/>
      <c r="AZ4975" s="2"/>
      <c r="BA4975" s="2"/>
      <c r="BB4975" s="2"/>
      <c r="BC4975" s="2"/>
      <c r="BD4975" s="2"/>
      <c r="BE4975" s="2"/>
      <c r="BF4975" s="2"/>
      <c r="BG4975" s="2"/>
      <c r="BH4975" s="2"/>
      <c r="BI4975" s="2"/>
      <c r="BJ4975" s="2"/>
      <c r="BK4975" s="2"/>
      <c r="BL4975" s="2"/>
      <c r="BM4975" s="2"/>
      <c r="BN4975" s="2"/>
      <c r="BO4975" s="2"/>
      <c r="BP4975" s="2"/>
      <c r="BQ4975" s="2"/>
      <c r="BR4975" s="2"/>
      <c r="BS4975" s="2"/>
      <c r="BT4975" s="2"/>
      <c r="BU4975" s="2"/>
      <c r="BV4975" s="2"/>
      <c r="BW4975" s="2"/>
      <c r="BX4975" s="2"/>
      <c r="BY4975" s="2"/>
      <c r="BZ4975" s="2"/>
      <c r="CA4975" s="2"/>
      <c r="CB4975" s="2"/>
      <c r="CC4975" s="2"/>
      <c r="CD4975" s="2"/>
    </row>
    <row r="4976" spans="1:82" x14ac:dyDescent="0.2">
      <c r="A4976" s="50"/>
      <c r="B4976" s="50"/>
      <c r="C4976" s="50"/>
      <c r="D4976" s="50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  <c r="AY4976" s="2"/>
      <c r="AZ4976" s="2"/>
      <c r="BA4976" s="2"/>
      <c r="BB4976" s="2"/>
      <c r="BC4976" s="2"/>
      <c r="BD4976" s="2"/>
      <c r="BE4976" s="2"/>
      <c r="BF4976" s="2"/>
      <c r="BG4976" s="2"/>
      <c r="BH4976" s="2"/>
      <c r="BI4976" s="2"/>
      <c r="BJ4976" s="2"/>
      <c r="BK4976" s="2"/>
      <c r="BL4976" s="2"/>
      <c r="BM4976" s="2"/>
      <c r="BN4976" s="2"/>
      <c r="BO4976" s="2"/>
      <c r="BP4976" s="2"/>
      <c r="BQ4976" s="2"/>
      <c r="BR4976" s="2"/>
      <c r="BS4976" s="2"/>
      <c r="BT4976" s="2"/>
      <c r="BU4976" s="2"/>
      <c r="BV4976" s="2"/>
      <c r="BW4976" s="2"/>
      <c r="BX4976" s="2"/>
      <c r="BY4976" s="2"/>
      <c r="BZ4976" s="2"/>
      <c r="CA4976" s="2"/>
      <c r="CB4976" s="2"/>
      <c r="CC4976" s="2"/>
      <c r="CD4976" s="2"/>
    </row>
    <row r="4977" spans="1:82" x14ac:dyDescent="0.2">
      <c r="A4977" s="50"/>
      <c r="B4977" s="50"/>
      <c r="C4977" s="50"/>
      <c r="D4977" s="50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  <c r="AY4977" s="2"/>
      <c r="AZ4977" s="2"/>
      <c r="BA4977" s="2"/>
      <c r="BB4977" s="2"/>
      <c r="BC4977" s="2"/>
      <c r="BD4977" s="2"/>
      <c r="BE4977" s="2"/>
      <c r="BF4977" s="2"/>
      <c r="BG4977" s="2"/>
      <c r="BH4977" s="2"/>
      <c r="BI4977" s="2"/>
      <c r="BJ4977" s="2"/>
      <c r="BK4977" s="2"/>
      <c r="BL4977" s="2"/>
      <c r="BM4977" s="2"/>
      <c r="BN4977" s="2"/>
      <c r="BO4977" s="2"/>
      <c r="BP4977" s="2"/>
      <c r="BQ4977" s="2"/>
      <c r="BR4977" s="2"/>
      <c r="BS4977" s="2"/>
      <c r="BT4977" s="2"/>
      <c r="BU4977" s="2"/>
      <c r="BV4977" s="2"/>
      <c r="BW4977" s="2"/>
      <c r="BX4977" s="2"/>
      <c r="BY4977" s="2"/>
      <c r="BZ4977" s="2"/>
      <c r="CA4977" s="2"/>
      <c r="CB4977" s="2"/>
      <c r="CC4977" s="2"/>
      <c r="CD4977" s="2"/>
    </row>
    <row r="4978" spans="1:82" x14ac:dyDescent="0.2">
      <c r="A4978" s="50"/>
      <c r="B4978" s="50"/>
      <c r="C4978" s="50"/>
      <c r="D4978" s="50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  <c r="AX4978" s="2"/>
      <c r="AY4978" s="2"/>
      <c r="AZ4978" s="2"/>
      <c r="BA4978" s="2"/>
      <c r="BB4978" s="2"/>
      <c r="BC4978" s="2"/>
      <c r="BD4978" s="2"/>
      <c r="BE4978" s="2"/>
      <c r="BF4978" s="2"/>
      <c r="BG4978" s="2"/>
      <c r="BH4978" s="2"/>
      <c r="BI4978" s="2"/>
      <c r="BJ4978" s="2"/>
      <c r="BK4978" s="2"/>
      <c r="BL4978" s="2"/>
      <c r="BM4978" s="2"/>
      <c r="BN4978" s="2"/>
      <c r="BO4978" s="2"/>
      <c r="BP4978" s="2"/>
      <c r="BQ4978" s="2"/>
      <c r="BR4978" s="2"/>
      <c r="BS4978" s="2"/>
      <c r="BT4978" s="2"/>
      <c r="BU4978" s="2"/>
      <c r="BV4978" s="2"/>
      <c r="BW4978" s="2"/>
      <c r="BX4978" s="2"/>
      <c r="BY4978" s="2"/>
      <c r="BZ4978" s="2"/>
      <c r="CA4978" s="2"/>
      <c r="CB4978" s="2"/>
      <c r="CC4978" s="2"/>
      <c r="CD4978" s="2"/>
    </row>
    <row r="4979" spans="1:82" x14ac:dyDescent="0.2">
      <c r="A4979" s="50"/>
      <c r="B4979" s="50"/>
      <c r="C4979" s="50"/>
      <c r="D4979" s="50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  <c r="AW4979" s="2"/>
      <c r="AX4979" s="2"/>
      <c r="AY4979" s="2"/>
      <c r="AZ4979" s="2"/>
      <c r="BA4979" s="2"/>
      <c r="BB4979" s="2"/>
      <c r="BC4979" s="2"/>
      <c r="BD4979" s="2"/>
      <c r="BE4979" s="2"/>
      <c r="BF4979" s="2"/>
      <c r="BG4979" s="2"/>
      <c r="BH4979" s="2"/>
      <c r="BI4979" s="2"/>
      <c r="BJ4979" s="2"/>
      <c r="BK4979" s="2"/>
      <c r="BL4979" s="2"/>
      <c r="BM4979" s="2"/>
      <c r="BN4979" s="2"/>
      <c r="BO4979" s="2"/>
      <c r="BP4979" s="2"/>
      <c r="BQ4979" s="2"/>
      <c r="BR4979" s="2"/>
      <c r="BS4979" s="2"/>
      <c r="BT4979" s="2"/>
      <c r="BU4979" s="2"/>
      <c r="BV4979" s="2"/>
      <c r="BW4979" s="2"/>
      <c r="BX4979" s="2"/>
      <c r="BY4979" s="2"/>
      <c r="BZ4979" s="2"/>
      <c r="CA4979" s="2"/>
      <c r="CB4979" s="2"/>
      <c r="CC4979" s="2"/>
      <c r="CD4979" s="2"/>
    </row>
    <row r="4980" spans="1:82" x14ac:dyDescent="0.2">
      <c r="A4980" s="50"/>
      <c r="B4980" s="50"/>
      <c r="C4980" s="50"/>
      <c r="D4980" s="50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  <c r="AX4980" s="2"/>
      <c r="AY4980" s="2"/>
      <c r="AZ4980" s="2"/>
      <c r="BA4980" s="2"/>
      <c r="BB4980" s="2"/>
      <c r="BC4980" s="2"/>
      <c r="BD4980" s="2"/>
      <c r="BE4980" s="2"/>
      <c r="BF4980" s="2"/>
      <c r="BG4980" s="2"/>
      <c r="BH4980" s="2"/>
      <c r="BI4980" s="2"/>
      <c r="BJ4980" s="2"/>
      <c r="BK4980" s="2"/>
      <c r="BL4980" s="2"/>
      <c r="BM4980" s="2"/>
      <c r="BN4980" s="2"/>
      <c r="BO4980" s="2"/>
      <c r="BP4980" s="2"/>
      <c r="BQ4980" s="2"/>
      <c r="BR4980" s="2"/>
      <c r="BS4980" s="2"/>
      <c r="BT4980" s="2"/>
      <c r="BU4980" s="2"/>
      <c r="BV4980" s="2"/>
      <c r="BW4980" s="2"/>
      <c r="BX4980" s="2"/>
      <c r="BY4980" s="2"/>
      <c r="BZ4980" s="2"/>
      <c r="CA4980" s="2"/>
      <c r="CB4980" s="2"/>
      <c r="CC4980" s="2"/>
      <c r="CD4980" s="2"/>
    </row>
    <row r="4981" spans="1:82" x14ac:dyDescent="0.2">
      <c r="A4981" s="50"/>
      <c r="B4981" s="50"/>
      <c r="C4981" s="50"/>
      <c r="D4981" s="50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  <c r="AX4981" s="2"/>
      <c r="AY4981" s="2"/>
      <c r="AZ4981" s="2"/>
      <c r="BA4981" s="2"/>
      <c r="BB4981" s="2"/>
      <c r="BC4981" s="2"/>
      <c r="BD4981" s="2"/>
      <c r="BE4981" s="2"/>
      <c r="BF4981" s="2"/>
      <c r="BG4981" s="2"/>
      <c r="BH4981" s="2"/>
      <c r="BI4981" s="2"/>
      <c r="BJ4981" s="2"/>
      <c r="BK4981" s="2"/>
      <c r="BL4981" s="2"/>
      <c r="BM4981" s="2"/>
      <c r="BN4981" s="2"/>
      <c r="BO4981" s="2"/>
      <c r="BP4981" s="2"/>
      <c r="BQ4981" s="2"/>
      <c r="BR4981" s="2"/>
      <c r="BS4981" s="2"/>
      <c r="BT4981" s="2"/>
      <c r="BU4981" s="2"/>
      <c r="BV4981" s="2"/>
      <c r="BW4981" s="2"/>
      <c r="BX4981" s="2"/>
      <c r="BY4981" s="2"/>
      <c r="BZ4981" s="2"/>
      <c r="CA4981" s="2"/>
      <c r="CB4981" s="2"/>
      <c r="CC4981" s="2"/>
      <c r="CD4981" s="2"/>
    </row>
    <row r="4982" spans="1:82" x14ac:dyDescent="0.2">
      <c r="A4982" s="50"/>
      <c r="B4982" s="50"/>
      <c r="C4982" s="50"/>
      <c r="D4982" s="50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  <c r="AY4982" s="2"/>
      <c r="AZ4982" s="2"/>
      <c r="BA4982" s="2"/>
      <c r="BB4982" s="2"/>
      <c r="BC4982" s="2"/>
      <c r="BD4982" s="2"/>
      <c r="BE4982" s="2"/>
      <c r="BF4982" s="2"/>
      <c r="BG4982" s="2"/>
      <c r="BH4982" s="2"/>
      <c r="BI4982" s="2"/>
      <c r="BJ4982" s="2"/>
      <c r="BK4982" s="2"/>
      <c r="BL4982" s="2"/>
      <c r="BM4982" s="2"/>
      <c r="BN4982" s="2"/>
      <c r="BO4982" s="2"/>
      <c r="BP4982" s="2"/>
      <c r="BQ4982" s="2"/>
      <c r="BR4982" s="2"/>
      <c r="BS4982" s="2"/>
      <c r="BT4982" s="2"/>
      <c r="BU4982" s="2"/>
      <c r="BV4982" s="2"/>
      <c r="BW4982" s="2"/>
      <c r="BX4982" s="2"/>
      <c r="BY4982" s="2"/>
      <c r="BZ4982" s="2"/>
      <c r="CA4982" s="2"/>
      <c r="CB4982" s="2"/>
      <c r="CC4982" s="2"/>
      <c r="CD4982" s="2"/>
    </row>
    <row r="4983" spans="1:82" x14ac:dyDescent="0.2">
      <c r="A4983" s="50"/>
      <c r="B4983" s="50"/>
      <c r="C4983" s="50"/>
      <c r="D4983" s="50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  <c r="AY4983" s="2"/>
      <c r="AZ4983" s="2"/>
      <c r="BA4983" s="2"/>
      <c r="BB4983" s="2"/>
      <c r="BC4983" s="2"/>
      <c r="BD4983" s="2"/>
      <c r="BE4983" s="2"/>
      <c r="BF4983" s="2"/>
      <c r="BG4983" s="2"/>
      <c r="BH4983" s="2"/>
      <c r="BI4983" s="2"/>
      <c r="BJ4983" s="2"/>
      <c r="BK4983" s="2"/>
      <c r="BL4983" s="2"/>
      <c r="BM4983" s="2"/>
      <c r="BN4983" s="2"/>
      <c r="BO4983" s="2"/>
      <c r="BP4983" s="2"/>
      <c r="BQ4983" s="2"/>
      <c r="BR4983" s="2"/>
      <c r="BS4983" s="2"/>
      <c r="BT4983" s="2"/>
      <c r="BU4983" s="2"/>
      <c r="BV4983" s="2"/>
      <c r="BW4983" s="2"/>
      <c r="BX4983" s="2"/>
      <c r="BY4983" s="2"/>
      <c r="BZ4983" s="2"/>
      <c r="CA4983" s="2"/>
      <c r="CB4983" s="2"/>
      <c r="CC4983" s="2"/>
      <c r="CD4983" s="2"/>
    </row>
    <row r="4984" spans="1:82" x14ac:dyDescent="0.2">
      <c r="A4984" s="50"/>
      <c r="B4984" s="50"/>
      <c r="C4984" s="50"/>
      <c r="D4984" s="50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  <c r="AY4984" s="2"/>
      <c r="AZ4984" s="2"/>
      <c r="BA4984" s="2"/>
      <c r="BB4984" s="2"/>
      <c r="BC4984" s="2"/>
      <c r="BD4984" s="2"/>
      <c r="BE4984" s="2"/>
      <c r="BF4984" s="2"/>
      <c r="BG4984" s="2"/>
      <c r="BH4984" s="2"/>
      <c r="BI4984" s="2"/>
      <c r="BJ4984" s="2"/>
      <c r="BK4984" s="2"/>
      <c r="BL4984" s="2"/>
      <c r="BM4984" s="2"/>
      <c r="BN4984" s="2"/>
      <c r="BO4984" s="2"/>
      <c r="BP4984" s="2"/>
      <c r="BQ4984" s="2"/>
      <c r="BR4984" s="2"/>
      <c r="BS4984" s="2"/>
      <c r="BT4984" s="2"/>
      <c r="BU4984" s="2"/>
      <c r="BV4984" s="2"/>
      <c r="BW4984" s="2"/>
      <c r="BX4984" s="2"/>
      <c r="BY4984" s="2"/>
      <c r="BZ4984" s="2"/>
      <c r="CA4984" s="2"/>
      <c r="CB4984" s="2"/>
      <c r="CC4984" s="2"/>
      <c r="CD4984" s="2"/>
    </row>
    <row r="4985" spans="1:82" x14ac:dyDescent="0.2">
      <c r="A4985" s="50"/>
      <c r="B4985" s="50"/>
      <c r="C4985" s="50"/>
      <c r="D4985" s="50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  <c r="BA4985" s="2"/>
      <c r="BB4985" s="2"/>
      <c r="BC4985" s="2"/>
      <c r="BD4985" s="2"/>
      <c r="BE4985" s="2"/>
      <c r="BF4985" s="2"/>
      <c r="BG4985" s="2"/>
      <c r="BH4985" s="2"/>
      <c r="BI4985" s="2"/>
      <c r="BJ4985" s="2"/>
      <c r="BK4985" s="2"/>
      <c r="BL4985" s="2"/>
      <c r="BM4985" s="2"/>
      <c r="BN4985" s="2"/>
      <c r="BO4985" s="2"/>
      <c r="BP4985" s="2"/>
      <c r="BQ4985" s="2"/>
      <c r="BR4985" s="2"/>
      <c r="BS4985" s="2"/>
      <c r="BT4985" s="2"/>
      <c r="BU4985" s="2"/>
      <c r="BV4985" s="2"/>
      <c r="BW4985" s="2"/>
      <c r="BX4985" s="2"/>
      <c r="BY4985" s="2"/>
      <c r="BZ4985" s="2"/>
      <c r="CA4985" s="2"/>
      <c r="CB4985" s="2"/>
      <c r="CC4985" s="2"/>
      <c r="CD4985" s="2"/>
    </row>
    <row r="4986" spans="1:82" x14ac:dyDescent="0.2">
      <c r="A4986" s="50"/>
      <c r="B4986" s="50"/>
      <c r="C4986" s="50"/>
      <c r="D4986" s="50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  <c r="AY4986" s="2"/>
      <c r="AZ4986" s="2"/>
      <c r="BA4986" s="2"/>
      <c r="BB4986" s="2"/>
      <c r="BC4986" s="2"/>
      <c r="BD4986" s="2"/>
      <c r="BE4986" s="2"/>
      <c r="BF4986" s="2"/>
      <c r="BG4986" s="2"/>
      <c r="BH4986" s="2"/>
      <c r="BI4986" s="2"/>
      <c r="BJ4986" s="2"/>
      <c r="BK4986" s="2"/>
      <c r="BL4986" s="2"/>
      <c r="BM4986" s="2"/>
      <c r="BN4986" s="2"/>
      <c r="BO4986" s="2"/>
      <c r="BP4986" s="2"/>
      <c r="BQ4986" s="2"/>
      <c r="BR4986" s="2"/>
      <c r="BS4986" s="2"/>
      <c r="BT4986" s="2"/>
      <c r="BU4986" s="2"/>
      <c r="BV4986" s="2"/>
      <c r="BW4986" s="2"/>
      <c r="BX4986" s="2"/>
      <c r="BY4986" s="2"/>
      <c r="BZ4986" s="2"/>
      <c r="CA4986" s="2"/>
      <c r="CB4986" s="2"/>
      <c r="CC4986" s="2"/>
      <c r="CD4986" s="2"/>
    </row>
    <row r="4987" spans="1:82" x14ac:dyDescent="0.2">
      <c r="A4987" s="50"/>
      <c r="B4987" s="50"/>
      <c r="C4987" s="50"/>
      <c r="D4987" s="50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  <c r="AY4987" s="2"/>
      <c r="AZ4987" s="2"/>
      <c r="BA4987" s="2"/>
      <c r="BB4987" s="2"/>
      <c r="BC4987" s="2"/>
      <c r="BD4987" s="2"/>
      <c r="BE4987" s="2"/>
      <c r="BF4987" s="2"/>
      <c r="BG4987" s="2"/>
      <c r="BH4987" s="2"/>
      <c r="BI4987" s="2"/>
      <c r="BJ4987" s="2"/>
      <c r="BK4987" s="2"/>
      <c r="BL4987" s="2"/>
      <c r="BM4987" s="2"/>
      <c r="BN4987" s="2"/>
      <c r="BO4987" s="2"/>
      <c r="BP4987" s="2"/>
      <c r="BQ4987" s="2"/>
      <c r="BR4987" s="2"/>
      <c r="BS4987" s="2"/>
      <c r="BT4987" s="2"/>
      <c r="BU4987" s="2"/>
      <c r="BV4987" s="2"/>
      <c r="BW4987" s="2"/>
      <c r="BX4987" s="2"/>
      <c r="BY4987" s="2"/>
      <c r="BZ4987" s="2"/>
      <c r="CA4987" s="2"/>
      <c r="CB4987" s="2"/>
      <c r="CC4987" s="2"/>
      <c r="CD4987" s="2"/>
    </row>
    <row r="4988" spans="1:82" x14ac:dyDescent="0.2">
      <c r="A4988" s="50"/>
      <c r="B4988" s="50"/>
      <c r="C4988" s="50"/>
      <c r="D4988" s="50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  <c r="AY4988" s="2"/>
      <c r="AZ4988" s="2"/>
      <c r="BA4988" s="2"/>
      <c r="BB4988" s="2"/>
      <c r="BC4988" s="2"/>
      <c r="BD4988" s="2"/>
      <c r="BE4988" s="2"/>
      <c r="BF4988" s="2"/>
      <c r="BG4988" s="2"/>
      <c r="BH4988" s="2"/>
      <c r="BI4988" s="2"/>
      <c r="BJ4988" s="2"/>
      <c r="BK4988" s="2"/>
      <c r="BL4988" s="2"/>
      <c r="BM4988" s="2"/>
      <c r="BN4988" s="2"/>
      <c r="BO4988" s="2"/>
      <c r="BP4988" s="2"/>
      <c r="BQ4988" s="2"/>
      <c r="BR4988" s="2"/>
      <c r="BS4988" s="2"/>
      <c r="BT4988" s="2"/>
      <c r="BU4988" s="2"/>
      <c r="BV4988" s="2"/>
      <c r="BW4988" s="2"/>
      <c r="BX4988" s="2"/>
      <c r="BY4988" s="2"/>
      <c r="BZ4988" s="2"/>
      <c r="CA4988" s="2"/>
      <c r="CB4988" s="2"/>
      <c r="CC4988" s="2"/>
      <c r="CD4988" s="2"/>
    </row>
    <row r="4989" spans="1:82" x14ac:dyDescent="0.2">
      <c r="A4989" s="50"/>
      <c r="B4989" s="50"/>
      <c r="C4989" s="50"/>
      <c r="D4989" s="50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  <c r="AY4989" s="2"/>
      <c r="AZ4989" s="2"/>
      <c r="BA4989" s="2"/>
      <c r="BB4989" s="2"/>
      <c r="BC4989" s="2"/>
      <c r="BD4989" s="2"/>
      <c r="BE4989" s="2"/>
      <c r="BF4989" s="2"/>
      <c r="BG4989" s="2"/>
      <c r="BH4989" s="2"/>
      <c r="BI4989" s="2"/>
      <c r="BJ4989" s="2"/>
      <c r="BK4989" s="2"/>
      <c r="BL4989" s="2"/>
      <c r="BM4989" s="2"/>
      <c r="BN4989" s="2"/>
      <c r="BO4989" s="2"/>
      <c r="BP4989" s="2"/>
      <c r="BQ4989" s="2"/>
      <c r="BR4989" s="2"/>
      <c r="BS4989" s="2"/>
      <c r="BT4989" s="2"/>
      <c r="BU4989" s="2"/>
      <c r="BV4989" s="2"/>
      <c r="BW4989" s="2"/>
      <c r="BX4989" s="2"/>
      <c r="BY4989" s="2"/>
      <c r="BZ4989" s="2"/>
      <c r="CA4989" s="2"/>
      <c r="CB4989" s="2"/>
      <c r="CC4989" s="2"/>
      <c r="CD4989" s="2"/>
    </row>
    <row r="4990" spans="1:82" x14ac:dyDescent="0.2">
      <c r="A4990" s="50"/>
      <c r="B4990" s="50"/>
      <c r="C4990" s="50"/>
      <c r="D4990" s="50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  <c r="AY4990" s="2"/>
      <c r="AZ4990" s="2"/>
      <c r="BA4990" s="2"/>
      <c r="BB4990" s="2"/>
      <c r="BC4990" s="2"/>
      <c r="BD4990" s="2"/>
      <c r="BE4990" s="2"/>
      <c r="BF4990" s="2"/>
      <c r="BG4990" s="2"/>
      <c r="BH4990" s="2"/>
      <c r="BI4990" s="2"/>
      <c r="BJ4990" s="2"/>
      <c r="BK4990" s="2"/>
      <c r="BL4990" s="2"/>
      <c r="BM4990" s="2"/>
      <c r="BN4990" s="2"/>
      <c r="BO4990" s="2"/>
      <c r="BP4990" s="2"/>
      <c r="BQ4990" s="2"/>
      <c r="BR4990" s="2"/>
      <c r="BS4990" s="2"/>
      <c r="BT4990" s="2"/>
      <c r="BU4990" s="2"/>
      <c r="BV4990" s="2"/>
      <c r="BW4990" s="2"/>
      <c r="BX4990" s="2"/>
      <c r="BY4990" s="2"/>
      <c r="BZ4990" s="2"/>
      <c r="CA4990" s="2"/>
      <c r="CB4990" s="2"/>
      <c r="CC4990" s="2"/>
      <c r="CD4990" s="2"/>
    </row>
    <row r="4991" spans="1:82" x14ac:dyDescent="0.2">
      <c r="A4991" s="50"/>
      <c r="B4991" s="50"/>
      <c r="C4991" s="50"/>
      <c r="D4991" s="50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  <c r="AY4991" s="2"/>
      <c r="AZ4991" s="2"/>
      <c r="BA4991" s="2"/>
      <c r="BB4991" s="2"/>
      <c r="BC4991" s="2"/>
      <c r="BD4991" s="2"/>
      <c r="BE4991" s="2"/>
      <c r="BF4991" s="2"/>
      <c r="BG4991" s="2"/>
      <c r="BH4991" s="2"/>
      <c r="BI4991" s="2"/>
      <c r="BJ4991" s="2"/>
      <c r="BK4991" s="2"/>
      <c r="BL4991" s="2"/>
      <c r="BM4991" s="2"/>
      <c r="BN4991" s="2"/>
      <c r="BO4991" s="2"/>
      <c r="BP4991" s="2"/>
      <c r="BQ4991" s="2"/>
      <c r="BR4991" s="2"/>
      <c r="BS4991" s="2"/>
      <c r="BT4991" s="2"/>
      <c r="BU4991" s="2"/>
      <c r="BV4991" s="2"/>
      <c r="BW4991" s="2"/>
      <c r="BX4991" s="2"/>
      <c r="BY4991" s="2"/>
      <c r="BZ4991" s="2"/>
      <c r="CA4991" s="2"/>
      <c r="CB4991" s="2"/>
      <c r="CC4991" s="2"/>
      <c r="CD4991" s="2"/>
    </row>
    <row r="4992" spans="1:82" x14ac:dyDescent="0.2">
      <c r="A4992" s="50"/>
      <c r="B4992" s="50"/>
      <c r="C4992" s="50"/>
      <c r="D4992" s="50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  <c r="AY4992" s="2"/>
      <c r="AZ4992" s="2"/>
      <c r="BA4992" s="2"/>
      <c r="BB4992" s="2"/>
      <c r="BC4992" s="2"/>
      <c r="BD4992" s="2"/>
      <c r="BE4992" s="2"/>
      <c r="BF4992" s="2"/>
      <c r="BG4992" s="2"/>
      <c r="BH4992" s="2"/>
      <c r="BI4992" s="2"/>
      <c r="BJ4992" s="2"/>
      <c r="BK4992" s="2"/>
      <c r="BL4992" s="2"/>
      <c r="BM4992" s="2"/>
      <c r="BN4992" s="2"/>
      <c r="BO4992" s="2"/>
      <c r="BP4992" s="2"/>
      <c r="BQ4992" s="2"/>
      <c r="BR4992" s="2"/>
      <c r="BS4992" s="2"/>
      <c r="BT4992" s="2"/>
      <c r="BU4992" s="2"/>
      <c r="BV4992" s="2"/>
      <c r="BW4992" s="2"/>
      <c r="BX4992" s="2"/>
      <c r="BY4992" s="2"/>
      <c r="BZ4992" s="2"/>
      <c r="CA4992" s="2"/>
      <c r="CB4992" s="2"/>
      <c r="CC4992" s="2"/>
      <c r="CD4992" s="2"/>
    </row>
    <row r="4993" spans="1:82" x14ac:dyDescent="0.2">
      <c r="A4993" s="50"/>
      <c r="B4993" s="50"/>
      <c r="C4993" s="50"/>
      <c r="D4993" s="50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  <c r="AX4993" s="2"/>
      <c r="AY4993" s="2"/>
      <c r="AZ4993" s="2"/>
      <c r="BA4993" s="2"/>
      <c r="BB4993" s="2"/>
      <c r="BC4993" s="2"/>
      <c r="BD4993" s="2"/>
      <c r="BE4993" s="2"/>
      <c r="BF4993" s="2"/>
      <c r="BG4993" s="2"/>
      <c r="BH4993" s="2"/>
      <c r="BI4993" s="2"/>
      <c r="BJ4993" s="2"/>
      <c r="BK4993" s="2"/>
      <c r="BL4993" s="2"/>
      <c r="BM4993" s="2"/>
      <c r="BN4993" s="2"/>
      <c r="BO4993" s="2"/>
      <c r="BP4993" s="2"/>
      <c r="BQ4993" s="2"/>
      <c r="BR4993" s="2"/>
      <c r="BS4993" s="2"/>
      <c r="BT4993" s="2"/>
      <c r="BU4993" s="2"/>
      <c r="BV4993" s="2"/>
      <c r="BW4993" s="2"/>
      <c r="BX4993" s="2"/>
      <c r="BY4993" s="2"/>
      <c r="BZ4993" s="2"/>
      <c r="CA4993" s="2"/>
      <c r="CB4993" s="2"/>
      <c r="CC4993" s="2"/>
      <c r="CD4993" s="2"/>
    </row>
    <row r="4994" spans="1:82" x14ac:dyDescent="0.2">
      <c r="A4994" s="50"/>
      <c r="B4994" s="50"/>
      <c r="C4994" s="50"/>
      <c r="D4994" s="50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  <c r="AX4994" s="2"/>
      <c r="AY4994" s="2"/>
      <c r="AZ4994" s="2"/>
      <c r="BA4994" s="2"/>
      <c r="BB4994" s="2"/>
      <c r="BC4994" s="2"/>
      <c r="BD4994" s="2"/>
      <c r="BE4994" s="2"/>
      <c r="BF4994" s="2"/>
      <c r="BG4994" s="2"/>
      <c r="BH4994" s="2"/>
      <c r="BI4994" s="2"/>
      <c r="BJ4994" s="2"/>
      <c r="BK4994" s="2"/>
      <c r="BL4994" s="2"/>
      <c r="BM4994" s="2"/>
      <c r="BN4994" s="2"/>
      <c r="BO4994" s="2"/>
      <c r="BP4994" s="2"/>
      <c r="BQ4994" s="2"/>
      <c r="BR4994" s="2"/>
      <c r="BS4994" s="2"/>
      <c r="BT4994" s="2"/>
      <c r="BU4994" s="2"/>
      <c r="BV4994" s="2"/>
      <c r="BW4994" s="2"/>
      <c r="BX4994" s="2"/>
      <c r="BY4994" s="2"/>
      <c r="BZ4994" s="2"/>
      <c r="CA4994" s="2"/>
      <c r="CB4994" s="2"/>
      <c r="CC4994" s="2"/>
      <c r="CD4994" s="2"/>
    </row>
    <row r="4995" spans="1:82" x14ac:dyDescent="0.2">
      <c r="A4995" s="50"/>
      <c r="B4995" s="50"/>
      <c r="C4995" s="50"/>
      <c r="D4995" s="50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  <c r="AY4995" s="2"/>
      <c r="AZ4995" s="2"/>
      <c r="BA4995" s="2"/>
      <c r="BB4995" s="2"/>
      <c r="BC4995" s="2"/>
      <c r="BD4995" s="2"/>
      <c r="BE4995" s="2"/>
      <c r="BF4995" s="2"/>
      <c r="BG4995" s="2"/>
      <c r="BH4995" s="2"/>
      <c r="BI4995" s="2"/>
      <c r="BJ4995" s="2"/>
      <c r="BK4995" s="2"/>
      <c r="BL4995" s="2"/>
      <c r="BM4995" s="2"/>
      <c r="BN4995" s="2"/>
      <c r="BO4995" s="2"/>
      <c r="BP4995" s="2"/>
      <c r="BQ4995" s="2"/>
      <c r="BR4995" s="2"/>
      <c r="BS4995" s="2"/>
      <c r="BT4995" s="2"/>
      <c r="BU4995" s="2"/>
      <c r="BV4995" s="2"/>
      <c r="BW4995" s="2"/>
      <c r="BX4995" s="2"/>
      <c r="BY4995" s="2"/>
      <c r="BZ4995" s="2"/>
      <c r="CA4995" s="2"/>
      <c r="CB4995" s="2"/>
      <c r="CC4995" s="2"/>
      <c r="CD4995" s="2"/>
    </row>
    <row r="4996" spans="1:82" x14ac:dyDescent="0.2">
      <c r="A4996" s="50"/>
      <c r="B4996" s="50"/>
      <c r="C4996" s="50"/>
      <c r="D4996" s="50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  <c r="AY4996" s="2"/>
      <c r="AZ4996" s="2"/>
      <c r="BA4996" s="2"/>
      <c r="BB4996" s="2"/>
      <c r="BC4996" s="2"/>
      <c r="BD4996" s="2"/>
      <c r="BE4996" s="2"/>
      <c r="BF4996" s="2"/>
      <c r="BG4996" s="2"/>
      <c r="BH4996" s="2"/>
      <c r="BI4996" s="2"/>
      <c r="BJ4996" s="2"/>
      <c r="BK4996" s="2"/>
      <c r="BL4996" s="2"/>
      <c r="BM4996" s="2"/>
      <c r="BN4996" s="2"/>
      <c r="BO4996" s="2"/>
      <c r="BP4996" s="2"/>
      <c r="BQ4996" s="2"/>
      <c r="BR4996" s="2"/>
      <c r="BS4996" s="2"/>
      <c r="BT4996" s="2"/>
      <c r="BU4996" s="2"/>
      <c r="BV4996" s="2"/>
      <c r="BW4996" s="2"/>
      <c r="BX4996" s="2"/>
      <c r="BY4996" s="2"/>
      <c r="BZ4996" s="2"/>
      <c r="CA4996" s="2"/>
      <c r="CB4996" s="2"/>
      <c r="CC4996" s="2"/>
      <c r="CD4996" s="2"/>
    </row>
    <row r="4997" spans="1:82" x14ac:dyDescent="0.2">
      <c r="A4997" s="50"/>
      <c r="B4997" s="50"/>
      <c r="C4997" s="50"/>
      <c r="D4997" s="50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  <c r="AY4997" s="2"/>
      <c r="AZ4997" s="2"/>
      <c r="BA4997" s="2"/>
      <c r="BB4997" s="2"/>
      <c r="BC4997" s="2"/>
      <c r="BD4997" s="2"/>
      <c r="BE4997" s="2"/>
      <c r="BF4997" s="2"/>
      <c r="BG4997" s="2"/>
      <c r="BH4997" s="2"/>
      <c r="BI4997" s="2"/>
      <c r="BJ4997" s="2"/>
      <c r="BK4997" s="2"/>
      <c r="BL4997" s="2"/>
      <c r="BM4997" s="2"/>
      <c r="BN4997" s="2"/>
      <c r="BO4997" s="2"/>
      <c r="BP4997" s="2"/>
      <c r="BQ4997" s="2"/>
      <c r="BR4997" s="2"/>
      <c r="BS4997" s="2"/>
      <c r="BT4997" s="2"/>
      <c r="BU4997" s="2"/>
      <c r="BV4997" s="2"/>
      <c r="BW4997" s="2"/>
      <c r="BX4997" s="2"/>
      <c r="BY4997" s="2"/>
      <c r="BZ4997" s="2"/>
      <c r="CA4997" s="2"/>
      <c r="CB4997" s="2"/>
      <c r="CC4997" s="2"/>
      <c r="CD4997" s="2"/>
    </row>
    <row r="4998" spans="1:82" x14ac:dyDescent="0.2">
      <c r="A4998" s="50"/>
      <c r="B4998" s="50"/>
      <c r="C4998" s="50"/>
      <c r="D4998" s="50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  <c r="AX4998" s="2"/>
      <c r="AY4998" s="2"/>
      <c r="AZ4998" s="2"/>
      <c r="BA4998" s="2"/>
      <c r="BB4998" s="2"/>
      <c r="BC4998" s="2"/>
      <c r="BD4998" s="2"/>
      <c r="BE4998" s="2"/>
      <c r="BF4998" s="2"/>
      <c r="BG4998" s="2"/>
      <c r="BH4998" s="2"/>
      <c r="BI4998" s="2"/>
      <c r="BJ4998" s="2"/>
      <c r="BK4998" s="2"/>
      <c r="BL4998" s="2"/>
      <c r="BM4998" s="2"/>
      <c r="BN4998" s="2"/>
      <c r="BO4998" s="2"/>
      <c r="BP4998" s="2"/>
      <c r="BQ4998" s="2"/>
      <c r="BR4998" s="2"/>
      <c r="BS4998" s="2"/>
      <c r="BT4998" s="2"/>
      <c r="BU4998" s="2"/>
      <c r="BV4998" s="2"/>
      <c r="BW4998" s="2"/>
      <c r="BX4998" s="2"/>
      <c r="BY4998" s="2"/>
      <c r="BZ4998" s="2"/>
      <c r="CA4998" s="2"/>
      <c r="CB4998" s="2"/>
      <c r="CC4998" s="2"/>
      <c r="CD4998" s="2"/>
    </row>
    <row r="4999" spans="1:82" x14ac:dyDescent="0.2">
      <c r="A4999" s="50"/>
      <c r="B4999" s="50"/>
      <c r="C4999" s="50"/>
      <c r="D4999" s="50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  <c r="AX4999" s="2"/>
      <c r="AY4999" s="2"/>
      <c r="AZ4999" s="2"/>
      <c r="BA4999" s="2"/>
      <c r="BB4999" s="2"/>
      <c r="BC4999" s="2"/>
      <c r="BD4999" s="2"/>
      <c r="BE4999" s="2"/>
      <c r="BF4999" s="2"/>
      <c r="BG4999" s="2"/>
      <c r="BH4999" s="2"/>
      <c r="BI4999" s="2"/>
      <c r="BJ4999" s="2"/>
      <c r="BK4999" s="2"/>
      <c r="BL4999" s="2"/>
      <c r="BM4999" s="2"/>
      <c r="BN4999" s="2"/>
      <c r="BO4999" s="2"/>
      <c r="BP4999" s="2"/>
      <c r="BQ4999" s="2"/>
      <c r="BR4999" s="2"/>
      <c r="BS4999" s="2"/>
      <c r="BT4999" s="2"/>
      <c r="BU4999" s="2"/>
      <c r="BV4999" s="2"/>
      <c r="BW4999" s="2"/>
      <c r="BX4999" s="2"/>
      <c r="BY4999" s="2"/>
      <c r="BZ4999" s="2"/>
      <c r="CA4999" s="2"/>
      <c r="CB4999" s="2"/>
      <c r="CC4999" s="2"/>
      <c r="CD4999" s="2"/>
    </row>
    <row r="5000" spans="1:82" x14ac:dyDescent="0.2">
      <c r="A5000" s="50"/>
      <c r="B5000" s="50"/>
      <c r="C5000" s="50"/>
      <c r="D5000" s="50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  <c r="AY5000" s="2"/>
      <c r="AZ5000" s="2"/>
      <c r="BA5000" s="2"/>
      <c r="BB5000" s="2"/>
      <c r="BC5000" s="2"/>
      <c r="BD5000" s="2"/>
      <c r="BE5000" s="2"/>
      <c r="BF5000" s="2"/>
      <c r="BG5000" s="2"/>
      <c r="BH5000" s="2"/>
      <c r="BI5000" s="2"/>
      <c r="BJ5000" s="2"/>
      <c r="BK5000" s="2"/>
      <c r="BL5000" s="2"/>
      <c r="BM5000" s="2"/>
      <c r="BN5000" s="2"/>
      <c r="BO5000" s="2"/>
      <c r="BP5000" s="2"/>
      <c r="BQ5000" s="2"/>
      <c r="BR5000" s="2"/>
      <c r="BS5000" s="2"/>
      <c r="BT5000" s="2"/>
      <c r="BU5000" s="2"/>
      <c r="BV5000" s="2"/>
      <c r="BW5000" s="2"/>
      <c r="BX5000" s="2"/>
      <c r="BY5000" s="2"/>
      <c r="BZ5000" s="2"/>
      <c r="CA5000" s="2"/>
      <c r="CB5000" s="2"/>
      <c r="CC5000" s="2"/>
      <c r="CD5000" s="2"/>
    </row>
    <row r="5001" spans="1:82" x14ac:dyDescent="0.2">
      <c r="A5001" s="50"/>
      <c r="B5001" s="50"/>
      <c r="C5001" s="50"/>
      <c r="D5001" s="50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  <c r="AY5001" s="2"/>
      <c r="AZ5001" s="2"/>
      <c r="BA5001" s="2"/>
      <c r="BB5001" s="2"/>
      <c r="BC5001" s="2"/>
      <c r="BD5001" s="2"/>
      <c r="BE5001" s="2"/>
      <c r="BF5001" s="2"/>
      <c r="BG5001" s="2"/>
      <c r="BH5001" s="2"/>
      <c r="BI5001" s="2"/>
      <c r="BJ5001" s="2"/>
      <c r="BK5001" s="2"/>
      <c r="BL5001" s="2"/>
      <c r="BM5001" s="2"/>
      <c r="BN5001" s="2"/>
      <c r="BO5001" s="2"/>
      <c r="BP5001" s="2"/>
      <c r="BQ5001" s="2"/>
      <c r="BR5001" s="2"/>
      <c r="BS5001" s="2"/>
      <c r="BT5001" s="2"/>
      <c r="BU5001" s="2"/>
      <c r="BV5001" s="2"/>
      <c r="BW5001" s="2"/>
      <c r="BX5001" s="2"/>
      <c r="BY5001" s="2"/>
      <c r="BZ5001" s="2"/>
      <c r="CA5001" s="2"/>
      <c r="CB5001" s="2"/>
      <c r="CC5001" s="2"/>
      <c r="CD5001" s="2"/>
    </row>
    <row r="5002" spans="1:82" x14ac:dyDescent="0.2">
      <c r="A5002" s="50"/>
      <c r="B5002" s="50"/>
      <c r="C5002" s="50"/>
      <c r="D5002" s="50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  <c r="AY5002" s="2"/>
      <c r="AZ5002" s="2"/>
      <c r="BA5002" s="2"/>
      <c r="BB5002" s="2"/>
      <c r="BC5002" s="2"/>
      <c r="BD5002" s="2"/>
      <c r="BE5002" s="2"/>
      <c r="BF5002" s="2"/>
      <c r="BG5002" s="2"/>
      <c r="BH5002" s="2"/>
      <c r="BI5002" s="2"/>
      <c r="BJ5002" s="2"/>
      <c r="BK5002" s="2"/>
      <c r="BL5002" s="2"/>
      <c r="BM5002" s="2"/>
      <c r="BN5002" s="2"/>
      <c r="BO5002" s="2"/>
      <c r="BP5002" s="2"/>
      <c r="BQ5002" s="2"/>
      <c r="BR5002" s="2"/>
      <c r="BS5002" s="2"/>
      <c r="BT5002" s="2"/>
      <c r="BU5002" s="2"/>
      <c r="BV5002" s="2"/>
      <c r="BW5002" s="2"/>
      <c r="BX5002" s="2"/>
      <c r="BY5002" s="2"/>
      <c r="BZ5002" s="2"/>
      <c r="CA5002" s="2"/>
      <c r="CB5002" s="2"/>
      <c r="CC5002" s="2"/>
      <c r="CD5002" s="2"/>
    </row>
    <row r="5003" spans="1:82" x14ac:dyDescent="0.2">
      <c r="A5003" s="50"/>
      <c r="B5003" s="50"/>
      <c r="C5003" s="50"/>
      <c r="D5003" s="50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  <c r="AY5003" s="2"/>
      <c r="AZ5003" s="2"/>
      <c r="BA5003" s="2"/>
      <c r="BB5003" s="2"/>
      <c r="BC5003" s="2"/>
      <c r="BD5003" s="2"/>
      <c r="BE5003" s="2"/>
      <c r="BF5003" s="2"/>
      <c r="BG5003" s="2"/>
      <c r="BH5003" s="2"/>
      <c r="BI5003" s="2"/>
      <c r="BJ5003" s="2"/>
      <c r="BK5003" s="2"/>
      <c r="BL5003" s="2"/>
      <c r="BM5003" s="2"/>
      <c r="BN5003" s="2"/>
      <c r="BO5003" s="2"/>
      <c r="BP5003" s="2"/>
      <c r="BQ5003" s="2"/>
      <c r="BR5003" s="2"/>
      <c r="BS5003" s="2"/>
      <c r="BT5003" s="2"/>
      <c r="BU5003" s="2"/>
      <c r="BV5003" s="2"/>
      <c r="BW5003" s="2"/>
      <c r="BX5003" s="2"/>
      <c r="BY5003" s="2"/>
      <c r="BZ5003" s="2"/>
      <c r="CA5003" s="2"/>
      <c r="CB5003" s="2"/>
      <c r="CC5003" s="2"/>
      <c r="CD5003" s="2"/>
    </row>
    <row r="5004" spans="1:82" x14ac:dyDescent="0.2">
      <c r="A5004" s="50"/>
      <c r="B5004" s="50"/>
      <c r="C5004" s="50"/>
      <c r="D5004" s="50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  <c r="AY5004" s="2"/>
      <c r="AZ5004" s="2"/>
      <c r="BA5004" s="2"/>
      <c r="BB5004" s="2"/>
      <c r="BC5004" s="2"/>
      <c r="BD5004" s="2"/>
      <c r="BE5004" s="2"/>
      <c r="BF5004" s="2"/>
      <c r="BG5004" s="2"/>
      <c r="BH5004" s="2"/>
      <c r="BI5004" s="2"/>
      <c r="BJ5004" s="2"/>
      <c r="BK5004" s="2"/>
      <c r="BL5004" s="2"/>
      <c r="BM5004" s="2"/>
      <c r="BN5004" s="2"/>
      <c r="BO5004" s="2"/>
      <c r="BP5004" s="2"/>
      <c r="BQ5004" s="2"/>
      <c r="BR5004" s="2"/>
      <c r="BS5004" s="2"/>
      <c r="BT5004" s="2"/>
      <c r="BU5004" s="2"/>
      <c r="BV5004" s="2"/>
      <c r="BW5004" s="2"/>
      <c r="BX5004" s="2"/>
      <c r="BY5004" s="2"/>
      <c r="BZ5004" s="2"/>
      <c r="CA5004" s="2"/>
      <c r="CB5004" s="2"/>
      <c r="CC5004" s="2"/>
      <c r="CD5004" s="2"/>
    </row>
    <row r="5005" spans="1:82" x14ac:dyDescent="0.2">
      <c r="A5005" s="50"/>
      <c r="B5005" s="50"/>
      <c r="C5005" s="50"/>
      <c r="D5005" s="50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  <c r="AY5005" s="2"/>
      <c r="AZ5005" s="2"/>
      <c r="BA5005" s="2"/>
      <c r="BB5005" s="2"/>
      <c r="BC5005" s="2"/>
      <c r="BD5005" s="2"/>
      <c r="BE5005" s="2"/>
      <c r="BF5005" s="2"/>
      <c r="BG5005" s="2"/>
      <c r="BH5005" s="2"/>
      <c r="BI5005" s="2"/>
      <c r="BJ5005" s="2"/>
      <c r="BK5005" s="2"/>
      <c r="BL5005" s="2"/>
      <c r="BM5005" s="2"/>
      <c r="BN5005" s="2"/>
      <c r="BO5005" s="2"/>
      <c r="BP5005" s="2"/>
      <c r="BQ5005" s="2"/>
      <c r="BR5005" s="2"/>
      <c r="BS5005" s="2"/>
      <c r="BT5005" s="2"/>
      <c r="BU5005" s="2"/>
      <c r="BV5005" s="2"/>
      <c r="BW5005" s="2"/>
      <c r="BX5005" s="2"/>
      <c r="BY5005" s="2"/>
      <c r="BZ5005" s="2"/>
      <c r="CA5005" s="2"/>
      <c r="CB5005" s="2"/>
      <c r="CC5005" s="2"/>
      <c r="CD5005" s="2"/>
    </row>
    <row r="5006" spans="1:82" x14ac:dyDescent="0.2">
      <c r="A5006" s="50"/>
      <c r="B5006" s="50"/>
      <c r="C5006" s="50"/>
      <c r="D5006" s="50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  <c r="AY5006" s="2"/>
      <c r="AZ5006" s="2"/>
      <c r="BA5006" s="2"/>
      <c r="BB5006" s="2"/>
      <c r="BC5006" s="2"/>
      <c r="BD5006" s="2"/>
      <c r="BE5006" s="2"/>
      <c r="BF5006" s="2"/>
      <c r="BG5006" s="2"/>
      <c r="BH5006" s="2"/>
      <c r="BI5006" s="2"/>
      <c r="BJ5006" s="2"/>
      <c r="BK5006" s="2"/>
      <c r="BL5006" s="2"/>
      <c r="BM5006" s="2"/>
      <c r="BN5006" s="2"/>
      <c r="BO5006" s="2"/>
      <c r="BP5006" s="2"/>
      <c r="BQ5006" s="2"/>
      <c r="BR5006" s="2"/>
      <c r="BS5006" s="2"/>
      <c r="BT5006" s="2"/>
      <c r="BU5006" s="2"/>
      <c r="BV5006" s="2"/>
      <c r="BW5006" s="2"/>
      <c r="BX5006" s="2"/>
      <c r="BY5006" s="2"/>
      <c r="BZ5006" s="2"/>
      <c r="CA5006" s="2"/>
      <c r="CB5006" s="2"/>
      <c r="CC5006" s="2"/>
      <c r="CD5006" s="2"/>
    </row>
    <row r="5007" spans="1:82" x14ac:dyDescent="0.2">
      <c r="A5007" s="50"/>
      <c r="B5007" s="50"/>
      <c r="C5007" s="50"/>
      <c r="D5007" s="50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  <c r="AY5007" s="2"/>
      <c r="AZ5007" s="2"/>
      <c r="BA5007" s="2"/>
      <c r="BB5007" s="2"/>
      <c r="BC5007" s="2"/>
      <c r="BD5007" s="2"/>
      <c r="BE5007" s="2"/>
      <c r="BF5007" s="2"/>
      <c r="BG5007" s="2"/>
      <c r="BH5007" s="2"/>
      <c r="BI5007" s="2"/>
      <c r="BJ5007" s="2"/>
      <c r="BK5007" s="2"/>
      <c r="BL5007" s="2"/>
      <c r="BM5007" s="2"/>
      <c r="BN5007" s="2"/>
      <c r="BO5007" s="2"/>
      <c r="BP5007" s="2"/>
      <c r="BQ5007" s="2"/>
      <c r="BR5007" s="2"/>
      <c r="BS5007" s="2"/>
      <c r="BT5007" s="2"/>
      <c r="BU5007" s="2"/>
      <c r="BV5007" s="2"/>
      <c r="BW5007" s="2"/>
      <c r="BX5007" s="2"/>
      <c r="BY5007" s="2"/>
      <c r="BZ5007" s="2"/>
      <c r="CA5007" s="2"/>
      <c r="CB5007" s="2"/>
      <c r="CC5007" s="2"/>
      <c r="CD5007" s="2"/>
    </row>
    <row r="5008" spans="1:82" x14ac:dyDescent="0.2">
      <c r="A5008" s="50"/>
      <c r="B5008" s="50"/>
      <c r="C5008" s="50"/>
      <c r="D5008" s="50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  <c r="AY5008" s="2"/>
      <c r="AZ5008" s="2"/>
      <c r="BA5008" s="2"/>
      <c r="BB5008" s="2"/>
      <c r="BC5008" s="2"/>
      <c r="BD5008" s="2"/>
      <c r="BE5008" s="2"/>
      <c r="BF5008" s="2"/>
      <c r="BG5008" s="2"/>
      <c r="BH5008" s="2"/>
      <c r="BI5008" s="2"/>
      <c r="BJ5008" s="2"/>
      <c r="BK5008" s="2"/>
      <c r="BL5008" s="2"/>
      <c r="BM5008" s="2"/>
      <c r="BN5008" s="2"/>
      <c r="BO5008" s="2"/>
      <c r="BP5008" s="2"/>
      <c r="BQ5008" s="2"/>
      <c r="BR5008" s="2"/>
      <c r="BS5008" s="2"/>
      <c r="BT5008" s="2"/>
      <c r="BU5008" s="2"/>
      <c r="BV5008" s="2"/>
      <c r="BW5008" s="2"/>
      <c r="BX5008" s="2"/>
      <c r="BY5008" s="2"/>
      <c r="BZ5008" s="2"/>
      <c r="CA5008" s="2"/>
      <c r="CB5008" s="2"/>
      <c r="CC5008" s="2"/>
      <c r="CD5008" s="2"/>
    </row>
    <row r="5009" spans="1:82" x14ac:dyDescent="0.2">
      <c r="A5009" s="50"/>
      <c r="B5009" s="50"/>
      <c r="C5009" s="50"/>
      <c r="D5009" s="50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  <c r="AY5009" s="2"/>
      <c r="AZ5009" s="2"/>
      <c r="BA5009" s="2"/>
      <c r="BB5009" s="2"/>
      <c r="BC5009" s="2"/>
      <c r="BD5009" s="2"/>
      <c r="BE5009" s="2"/>
      <c r="BF5009" s="2"/>
      <c r="BG5009" s="2"/>
      <c r="BH5009" s="2"/>
      <c r="BI5009" s="2"/>
      <c r="BJ5009" s="2"/>
      <c r="BK5009" s="2"/>
      <c r="BL5009" s="2"/>
      <c r="BM5009" s="2"/>
      <c r="BN5009" s="2"/>
      <c r="BO5009" s="2"/>
      <c r="BP5009" s="2"/>
      <c r="BQ5009" s="2"/>
      <c r="BR5009" s="2"/>
      <c r="BS5009" s="2"/>
      <c r="BT5009" s="2"/>
      <c r="BU5009" s="2"/>
      <c r="BV5009" s="2"/>
      <c r="BW5009" s="2"/>
      <c r="BX5009" s="2"/>
      <c r="BY5009" s="2"/>
      <c r="BZ5009" s="2"/>
      <c r="CA5009" s="2"/>
      <c r="CB5009" s="2"/>
      <c r="CC5009" s="2"/>
      <c r="CD5009" s="2"/>
    </row>
    <row r="5010" spans="1:82" x14ac:dyDescent="0.2">
      <c r="A5010" s="50"/>
      <c r="B5010" s="50"/>
      <c r="C5010" s="50"/>
      <c r="D5010" s="50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  <c r="AY5010" s="2"/>
      <c r="AZ5010" s="2"/>
      <c r="BA5010" s="2"/>
      <c r="BB5010" s="2"/>
      <c r="BC5010" s="2"/>
      <c r="BD5010" s="2"/>
      <c r="BE5010" s="2"/>
      <c r="BF5010" s="2"/>
      <c r="BG5010" s="2"/>
      <c r="BH5010" s="2"/>
      <c r="BI5010" s="2"/>
      <c r="BJ5010" s="2"/>
      <c r="BK5010" s="2"/>
      <c r="BL5010" s="2"/>
      <c r="BM5010" s="2"/>
      <c r="BN5010" s="2"/>
      <c r="BO5010" s="2"/>
      <c r="BP5010" s="2"/>
      <c r="BQ5010" s="2"/>
      <c r="BR5010" s="2"/>
      <c r="BS5010" s="2"/>
      <c r="BT5010" s="2"/>
      <c r="BU5010" s="2"/>
      <c r="BV5010" s="2"/>
      <c r="BW5010" s="2"/>
      <c r="BX5010" s="2"/>
      <c r="BY5010" s="2"/>
      <c r="BZ5010" s="2"/>
      <c r="CA5010" s="2"/>
      <c r="CB5010" s="2"/>
      <c r="CC5010" s="2"/>
      <c r="CD5010" s="2"/>
    </row>
    <row r="5011" spans="1:82" x14ac:dyDescent="0.2">
      <c r="A5011" s="50"/>
      <c r="B5011" s="50"/>
      <c r="C5011" s="50"/>
      <c r="D5011" s="50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  <c r="AY5011" s="2"/>
      <c r="AZ5011" s="2"/>
      <c r="BA5011" s="2"/>
      <c r="BB5011" s="2"/>
      <c r="BC5011" s="2"/>
      <c r="BD5011" s="2"/>
      <c r="BE5011" s="2"/>
      <c r="BF5011" s="2"/>
      <c r="BG5011" s="2"/>
      <c r="BH5011" s="2"/>
      <c r="BI5011" s="2"/>
      <c r="BJ5011" s="2"/>
      <c r="BK5011" s="2"/>
      <c r="BL5011" s="2"/>
      <c r="BM5011" s="2"/>
      <c r="BN5011" s="2"/>
      <c r="BO5011" s="2"/>
      <c r="BP5011" s="2"/>
      <c r="BQ5011" s="2"/>
      <c r="BR5011" s="2"/>
      <c r="BS5011" s="2"/>
      <c r="BT5011" s="2"/>
      <c r="BU5011" s="2"/>
      <c r="BV5011" s="2"/>
      <c r="BW5011" s="2"/>
      <c r="BX5011" s="2"/>
      <c r="BY5011" s="2"/>
      <c r="BZ5011" s="2"/>
      <c r="CA5011" s="2"/>
      <c r="CB5011" s="2"/>
      <c r="CC5011" s="2"/>
      <c r="CD5011" s="2"/>
    </row>
    <row r="5012" spans="1:82" x14ac:dyDescent="0.2">
      <c r="A5012" s="50"/>
      <c r="B5012" s="50"/>
      <c r="C5012" s="50"/>
      <c r="D5012" s="50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  <c r="AY5012" s="2"/>
      <c r="AZ5012" s="2"/>
      <c r="BA5012" s="2"/>
      <c r="BB5012" s="2"/>
      <c r="BC5012" s="2"/>
      <c r="BD5012" s="2"/>
      <c r="BE5012" s="2"/>
      <c r="BF5012" s="2"/>
      <c r="BG5012" s="2"/>
      <c r="BH5012" s="2"/>
      <c r="BI5012" s="2"/>
      <c r="BJ5012" s="2"/>
      <c r="BK5012" s="2"/>
      <c r="BL5012" s="2"/>
      <c r="BM5012" s="2"/>
      <c r="BN5012" s="2"/>
      <c r="BO5012" s="2"/>
      <c r="BP5012" s="2"/>
      <c r="BQ5012" s="2"/>
      <c r="BR5012" s="2"/>
      <c r="BS5012" s="2"/>
      <c r="BT5012" s="2"/>
      <c r="BU5012" s="2"/>
      <c r="BV5012" s="2"/>
      <c r="BW5012" s="2"/>
      <c r="BX5012" s="2"/>
      <c r="BY5012" s="2"/>
      <c r="BZ5012" s="2"/>
      <c r="CA5012" s="2"/>
      <c r="CB5012" s="2"/>
      <c r="CC5012" s="2"/>
      <c r="CD5012" s="2"/>
    </row>
    <row r="5013" spans="1:82" x14ac:dyDescent="0.2">
      <c r="A5013" s="50"/>
      <c r="B5013" s="50"/>
      <c r="C5013" s="50"/>
      <c r="D5013" s="50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  <c r="AY5013" s="2"/>
      <c r="AZ5013" s="2"/>
      <c r="BA5013" s="2"/>
      <c r="BB5013" s="2"/>
      <c r="BC5013" s="2"/>
      <c r="BD5013" s="2"/>
      <c r="BE5013" s="2"/>
      <c r="BF5013" s="2"/>
      <c r="BG5013" s="2"/>
      <c r="BH5013" s="2"/>
      <c r="BI5013" s="2"/>
      <c r="BJ5013" s="2"/>
      <c r="BK5013" s="2"/>
      <c r="BL5013" s="2"/>
      <c r="BM5013" s="2"/>
      <c r="BN5013" s="2"/>
      <c r="BO5013" s="2"/>
      <c r="BP5013" s="2"/>
      <c r="BQ5013" s="2"/>
      <c r="BR5013" s="2"/>
      <c r="BS5013" s="2"/>
      <c r="BT5013" s="2"/>
      <c r="BU5013" s="2"/>
      <c r="BV5013" s="2"/>
      <c r="BW5013" s="2"/>
      <c r="BX5013" s="2"/>
      <c r="BY5013" s="2"/>
      <c r="BZ5013" s="2"/>
      <c r="CA5013" s="2"/>
      <c r="CB5013" s="2"/>
      <c r="CC5013" s="2"/>
      <c r="CD5013" s="2"/>
    </row>
    <row r="5014" spans="1:82" x14ac:dyDescent="0.2">
      <c r="A5014" s="50"/>
      <c r="B5014" s="50"/>
      <c r="C5014" s="50"/>
      <c r="D5014" s="50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  <c r="AY5014" s="2"/>
      <c r="AZ5014" s="2"/>
      <c r="BA5014" s="2"/>
      <c r="BB5014" s="2"/>
      <c r="BC5014" s="2"/>
      <c r="BD5014" s="2"/>
      <c r="BE5014" s="2"/>
      <c r="BF5014" s="2"/>
      <c r="BG5014" s="2"/>
      <c r="BH5014" s="2"/>
      <c r="BI5014" s="2"/>
      <c r="BJ5014" s="2"/>
      <c r="BK5014" s="2"/>
      <c r="BL5014" s="2"/>
      <c r="BM5014" s="2"/>
      <c r="BN5014" s="2"/>
      <c r="BO5014" s="2"/>
      <c r="BP5014" s="2"/>
      <c r="BQ5014" s="2"/>
      <c r="BR5014" s="2"/>
      <c r="BS5014" s="2"/>
      <c r="BT5014" s="2"/>
      <c r="BU5014" s="2"/>
      <c r="BV5014" s="2"/>
      <c r="BW5014" s="2"/>
      <c r="BX5014" s="2"/>
      <c r="BY5014" s="2"/>
      <c r="BZ5014" s="2"/>
      <c r="CA5014" s="2"/>
      <c r="CB5014" s="2"/>
      <c r="CC5014" s="2"/>
      <c r="CD5014" s="2"/>
    </row>
    <row r="5015" spans="1:82" x14ac:dyDescent="0.2">
      <c r="A5015" s="50"/>
      <c r="B5015" s="50"/>
      <c r="C5015" s="50"/>
      <c r="D5015" s="50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  <c r="AY5015" s="2"/>
      <c r="AZ5015" s="2"/>
      <c r="BA5015" s="2"/>
      <c r="BB5015" s="2"/>
      <c r="BC5015" s="2"/>
      <c r="BD5015" s="2"/>
      <c r="BE5015" s="2"/>
      <c r="BF5015" s="2"/>
      <c r="BG5015" s="2"/>
      <c r="BH5015" s="2"/>
      <c r="BI5015" s="2"/>
      <c r="BJ5015" s="2"/>
      <c r="BK5015" s="2"/>
      <c r="BL5015" s="2"/>
      <c r="BM5015" s="2"/>
      <c r="BN5015" s="2"/>
      <c r="BO5015" s="2"/>
      <c r="BP5015" s="2"/>
      <c r="BQ5015" s="2"/>
      <c r="BR5015" s="2"/>
      <c r="BS5015" s="2"/>
      <c r="BT5015" s="2"/>
      <c r="BU5015" s="2"/>
      <c r="BV5015" s="2"/>
      <c r="BW5015" s="2"/>
      <c r="BX5015" s="2"/>
      <c r="BY5015" s="2"/>
      <c r="BZ5015" s="2"/>
      <c r="CA5015" s="2"/>
      <c r="CB5015" s="2"/>
      <c r="CC5015" s="2"/>
      <c r="CD5015" s="2"/>
    </row>
    <row r="5016" spans="1:82" x14ac:dyDescent="0.2">
      <c r="A5016" s="50"/>
      <c r="B5016" s="50"/>
      <c r="C5016" s="50"/>
      <c r="D5016" s="50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  <c r="AY5016" s="2"/>
      <c r="AZ5016" s="2"/>
      <c r="BA5016" s="2"/>
      <c r="BB5016" s="2"/>
      <c r="BC5016" s="2"/>
      <c r="BD5016" s="2"/>
      <c r="BE5016" s="2"/>
      <c r="BF5016" s="2"/>
      <c r="BG5016" s="2"/>
      <c r="BH5016" s="2"/>
      <c r="BI5016" s="2"/>
      <c r="BJ5016" s="2"/>
      <c r="BK5016" s="2"/>
      <c r="BL5016" s="2"/>
      <c r="BM5016" s="2"/>
      <c r="BN5016" s="2"/>
      <c r="BO5016" s="2"/>
      <c r="BP5016" s="2"/>
      <c r="BQ5016" s="2"/>
      <c r="BR5016" s="2"/>
      <c r="BS5016" s="2"/>
      <c r="BT5016" s="2"/>
      <c r="BU5016" s="2"/>
      <c r="BV5016" s="2"/>
      <c r="BW5016" s="2"/>
      <c r="BX5016" s="2"/>
      <c r="BY5016" s="2"/>
      <c r="BZ5016" s="2"/>
      <c r="CA5016" s="2"/>
      <c r="CB5016" s="2"/>
      <c r="CC5016" s="2"/>
      <c r="CD5016" s="2"/>
    </row>
    <row r="5017" spans="1:82" x14ac:dyDescent="0.2">
      <c r="A5017" s="50"/>
      <c r="B5017" s="50"/>
      <c r="C5017" s="50"/>
      <c r="D5017" s="50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  <c r="AX5017" s="2"/>
      <c r="AY5017" s="2"/>
      <c r="AZ5017" s="2"/>
      <c r="BA5017" s="2"/>
      <c r="BB5017" s="2"/>
      <c r="BC5017" s="2"/>
      <c r="BD5017" s="2"/>
      <c r="BE5017" s="2"/>
      <c r="BF5017" s="2"/>
      <c r="BG5017" s="2"/>
      <c r="BH5017" s="2"/>
      <c r="BI5017" s="2"/>
      <c r="BJ5017" s="2"/>
      <c r="BK5017" s="2"/>
      <c r="BL5017" s="2"/>
      <c r="BM5017" s="2"/>
      <c r="BN5017" s="2"/>
      <c r="BO5017" s="2"/>
      <c r="BP5017" s="2"/>
      <c r="BQ5017" s="2"/>
      <c r="BR5017" s="2"/>
      <c r="BS5017" s="2"/>
      <c r="BT5017" s="2"/>
      <c r="BU5017" s="2"/>
      <c r="BV5017" s="2"/>
      <c r="BW5017" s="2"/>
      <c r="BX5017" s="2"/>
      <c r="BY5017" s="2"/>
      <c r="BZ5017" s="2"/>
      <c r="CA5017" s="2"/>
      <c r="CB5017" s="2"/>
      <c r="CC5017" s="2"/>
      <c r="CD5017" s="2"/>
    </row>
    <row r="5018" spans="1:82" x14ac:dyDescent="0.2">
      <c r="A5018" s="50"/>
      <c r="B5018" s="50"/>
      <c r="C5018" s="50"/>
      <c r="D5018" s="50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  <c r="AY5018" s="2"/>
      <c r="AZ5018" s="2"/>
      <c r="BA5018" s="2"/>
      <c r="BB5018" s="2"/>
      <c r="BC5018" s="2"/>
      <c r="BD5018" s="2"/>
      <c r="BE5018" s="2"/>
      <c r="BF5018" s="2"/>
      <c r="BG5018" s="2"/>
      <c r="BH5018" s="2"/>
      <c r="BI5018" s="2"/>
      <c r="BJ5018" s="2"/>
      <c r="BK5018" s="2"/>
      <c r="BL5018" s="2"/>
      <c r="BM5018" s="2"/>
      <c r="BN5018" s="2"/>
      <c r="BO5018" s="2"/>
      <c r="BP5018" s="2"/>
      <c r="BQ5018" s="2"/>
      <c r="BR5018" s="2"/>
      <c r="BS5018" s="2"/>
      <c r="BT5018" s="2"/>
      <c r="BU5018" s="2"/>
      <c r="BV5018" s="2"/>
      <c r="BW5018" s="2"/>
      <c r="BX5018" s="2"/>
      <c r="BY5018" s="2"/>
      <c r="BZ5018" s="2"/>
      <c r="CA5018" s="2"/>
      <c r="CB5018" s="2"/>
      <c r="CC5018" s="2"/>
      <c r="CD5018" s="2"/>
    </row>
    <row r="5019" spans="1:82" x14ac:dyDescent="0.2">
      <c r="A5019" s="50"/>
      <c r="B5019" s="50"/>
      <c r="C5019" s="50"/>
      <c r="D5019" s="50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  <c r="AY5019" s="2"/>
      <c r="AZ5019" s="2"/>
      <c r="BA5019" s="2"/>
      <c r="BB5019" s="2"/>
      <c r="BC5019" s="2"/>
      <c r="BD5019" s="2"/>
      <c r="BE5019" s="2"/>
      <c r="BF5019" s="2"/>
      <c r="BG5019" s="2"/>
      <c r="BH5019" s="2"/>
      <c r="BI5019" s="2"/>
      <c r="BJ5019" s="2"/>
      <c r="BK5019" s="2"/>
      <c r="BL5019" s="2"/>
      <c r="BM5019" s="2"/>
      <c r="BN5019" s="2"/>
      <c r="BO5019" s="2"/>
      <c r="BP5019" s="2"/>
      <c r="BQ5019" s="2"/>
      <c r="BR5019" s="2"/>
      <c r="BS5019" s="2"/>
      <c r="BT5019" s="2"/>
      <c r="BU5019" s="2"/>
      <c r="BV5019" s="2"/>
      <c r="BW5019" s="2"/>
      <c r="BX5019" s="2"/>
      <c r="BY5019" s="2"/>
      <c r="BZ5019" s="2"/>
      <c r="CA5019" s="2"/>
      <c r="CB5019" s="2"/>
      <c r="CC5019" s="2"/>
      <c r="CD5019" s="2"/>
    </row>
    <row r="5020" spans="1:82" x14ac:dyDescent="0.2">
      <c r="A5020" s="50"/>
      <c r="B5020" s="50"/>
      <c r="C5020" s="50"/>
      <c r="D5020" s="50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  <c r="AY5020" s="2"/>
      <c r="AZ5020" s="2"/>
      <c r="BA5020" s="2"/>
      <c r="BB5020" s="2"/>
      <c r="BC5020" s="2"/>
      <c r="BD5020" s="2"/>
      <c r="BE5020" s="2"/>
      <c r="BF5020" s="2"/>
      <c r="BG5020" s="2"/>
      <c r="BH5020" s="2"/>
      <c r="BI5020" s="2"/>
      <c r="BJ5020" s="2"/>
      <c r="BK5020" s="2"/>
      <c r="BL5020" s="2"/>
      <c r="BM5020" s="2"/>
      <c r="BN5020" s="2"/>
      <c r="BO5020" s="2"/>
      <c r="BP5020" s="2"/>
      <c r="BQ5020" s="2"/>
      <c r="BR5020" s="2"/>
      <c r="BS5020" s="2"/>
      <c r="BT5020" s="2"/>
      <c r="BU5020" s="2"/>
      <c r="BV5020" s="2"/>
      <c r="BW5020" s="2"/>
      <c r="BX5020" s="2"/>
      <c r="BY5020" s="2"/>
      <c r="BZ5020" s="2"/>
      <c r="CA5020" s="2"/>
      <c r="CB5020" s="2"/>
      <c r="CC5020" s="2"/>
      <c r="CD5020" s="2"/>
    </row>
    <row r="5021" spans="1:82" x14ac:dyDescent="0.2">
      <c r="A5021" s="50"/>
      <c r="B5021" s="50"/>
      <c r="C5021" s="50"/>
      <c r="D5021" s="50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  <c r="AY5021" s="2"/>
      <c r="AZ5021" s="2"/>
      <c r="BA5021" s="2"/>
      <c r="BB5021" s="2"/>
      <c r="BC5021" s="2"/>
      <c r="BD5021" s="2"/>
      <c r="BE5021" s="2"/>
      <c r="BF5021" s="2"/>
      <c r="BG5021" s="2"/>
      <c r="BH5021" s="2"/>
      <c r="BI5021" s="2"/>
      <c r="BJ5021" s="2"/>
      <c r="BK5021" s="2"/>
      <c r="BL5021" s="2"/>
      <c r="BM5021" s="2"/>
      <c r="BN5021" s="2"/>
      <c r="BO5021" s="2"/>
      <c r="BP5021" s="2"/>
      <c r="BQ5021" s="2"/>
      <c r="BR5021" s="2"/>
      <c r="BS5021" s="2"/>
      <c r="BT5021" s="2"/>
      <c r="BU5021" s="2"/>
      <c r="BV5021" s="2"/>
      <c r="BW5021" s="2"/>
      <c r="BX5021" s="2"/>
      <c r="BY5021" s="2"/>
      <c r="BZ5021" s="2"/>
      <c r="CA5021" s="2"/>
      <c r="CB5021" s="2"/>
      <c r="CC5021" s="2"/>
      <c r="CD5021" s="2"/>
    </row>
    <row r="5022" spans="1:82" x14ac:dyDescent="0.2">
      <c r="A5022" s="50"/>
      <c r="B5022" s="50"/>
      <c r="C5022" s="50"/>
      <c r="D5022" s="50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  <c r="AY5022" s="2"/>
      <c r="AZ5022" s="2"/>
      <c r="BA5022" s="2"/>
      <c r="BB5022" s="2"/>
      <c r="BC5022" s="2"/>
      <c r="BD5022" s="2"/>
      <c r="BE5022" s="2"/>
      <c r="BF5022" s="2"/>
      <c r="BG5022" s="2"/>
      <c r="BH5022" s="2"/>
      <c r="BI5022" s="2"/>
      <c r="BJ5022" s="2"/>
      <c r="BK5022" s="2"/>
      <c r="BL5022" s="2"/>
      <c r="BM5022" s="2"/>
      <c r="BN5022" s="2"/>
      <c r="BO5022" s="2"/>
      <c r="BP5022" s="2"/>
      <c r="BQ5022" s="2"/>
      <c r="BR5022" s="2"/>
      <c r="BS5022" s="2"/>
      <c r="BT5022" s="2"/>
      <c r="BU5022" s="2"/>
      <c r="BV5022" s="2"/>
      <c r="BW5022" s="2"/>
      <c r="BX5022" s="2"/>
      <c r="BY5022" s="2"/>
      <c r="BZ5022" s="2"/>
      <c r="CA5022" s="2"/>
      <c r="CB5022" s="2"/>
      <c r="CC5022" s="2"/>
      <c r="CD5022" s="2"/>
    </row>
    <row r="5023" spans="1:82" x14ac:dyDescent="0.2">
      <c r="A5023" s="50"/>
      <c r="B5023" s="50"/>
      <c r="C5023" s="50"/>
      <c r="D5023" s="50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  <c r="AY5023" s="2"/>
      <c r="AZ5023" s="2"/>
      <c r="BA5023" s="2"/>
      <c r="BB5023" s="2"/>
      <c r="BC5023" s="2"/>
      <c r="BD5023" s="2"/>
      <c r="BE5023" s="2"/>
      <c r="BF5023" s="2"/>
      <c r="BG5023" s="2"/>
      <c r="BH5023" s="2"/>
      <c r="BI5023" s="2"/>
      <c r="BJ5023" s="2"/>
      <c r="BK5023" s="2"/>
      <c r="BL5023" s="2"/>
      <c r="BM5023" s="2"/>
      <c r="BN5023" s="2"/>
      <c r="BO5023" s="2"/>
      <c r="BP5023" s="2"/>
      <c r="BQ5023" s="2"/>
      <c r="BR5023" s="2"/>
      <c r="BS5023" s="2"/>
      <c r="BT5023" s="2"/>
      <c r="BU5023" s="2"/>
      <c r="BV5023" s="2"/>
      <c r="BW5023" s="2"/>
      <c r="BX5023" s="2"/>
      <c r="BY5023" s="2"/>
      <c r="BZ5023" s="2"/>
      <c r="CA5023" s="2"/>
      <c r="CB5023" s="2"/>
      <c r="CC5023" s="2"/>
      <c r="CD5023" s="2"/>
    </row>
    <row r="5024" spans="1:82" x14ac:dyDescent="0.2">
      <c r="A5024" s="50"/>
      <c r="B5024" s="50"/>
      <c r="C5024" s="50"/>
      <c r="D5024" s="50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  <c r="BA5024" s="2"/>
      <c r="BB5024" s="2"/>
      <c r="BC5024" s="2"/>
      <c r="BD5024" s="2"/>
      <c r="BE5024" s="2"/>
      <c r="BF5024" s="2"/>
      <c r="BG5024" s="2"/>
      <c r="BH5024" s="2"/>
      <c r="BI5024" s="2"/>
      <c r="BJ5024" s="2"/>
      <c r="BK5024" s="2"/>
      <c r="BL5024" s="2"/>
      <c r="BM5024" s="2"/>
      <c r="BN5024" s="2"/>
      <c r="BO5024" s="2"/>
      <c r="BP5024" s="2"/>
      <c r="BQ5024" s="2"/>
      <c r="BR5024" s="2"/>
      <c r="BS5024" s="2"/>
      <c r="BT5024" s="2"/>
      <c r="BU5024" s="2"/>
      <c r="BV5024" s="2"/>
      <c r="BW5024" s="2"/>
      <c r="BX5024" s="2"/>
      <c r="BY5024" s="2"/>
      <c r="BZ5024" s="2"/>
      <c r="CA5024" s="2"/>
      <c r="CB5024" s="2"/>
      <c r="CC5024" s="2"/>
      <c r="CD5024" s="2"/>
    </row>
    <row r="5025" spans="1:82" x14ac:dyDescent="0.2">
      <c r="A5025" s="50"/>
      <c r="B5025" s="50"/>
      <c r="C5025" s="50"/>
      <c r="D5025" s="50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  <c r="AY5025" s="2"/>
      <c r="AZ5025" s="2"/>
      <c r="BA5025" s="2"/>
      <c r="BB5025" s="2"/>
      <c r="BC5025" s="2"/>
      <c r="BD5025" s="2"/>
      <c r="BE5025" s="2"/>
      <c r="BF5025" s="2"/>
      <c r="BG5025" s="2"/>
      <c r="BH5025" s="2"/>
      <c r="BI5025" s="2"/>
      <c r="BJ5025" s="2"/>
      <c r="BK5025" s="2"/>
      <c r="BL5025" s="2"/>
      <c r="BM5025" s="2"/>
      <c r="BN5025" s="2"/>
      <c r="BO5025" s="2"/>
      <c r="BP5025" s="2"/>
      <c r="BQ5025" s="2"/>
      <c r="BR5025" s="2"/>
      <c r="BS5025" s="2"/>
      <c r="BT5025" s="2"/>
      <c r="BU5025" s="2"/>
      <c r="BV5025" s="2"/>
      <c r="BW5025" s="2"/>
      <c r="BX5025" s="2"/>
      <c r="BY5025" s="2"/>
      <c r="BZ5025" s="2"/>
      <c r="CA5025" s="2"/>
      <c r="CB5025" s="2"/>
      <c r="CC5025" s="2"/>
      <c r="CD5025" s="2"/>
    </row>
    <row r="5026" spans="1:82" x14ac:dyDescent="0.2">
      <c r="A5026" s="50"/>
      <c r="B5026" s="50"/>
      <c r="C5026" s="50"/>
      <c r="D5026" s="50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  <c r="AY5026" s="2"/>
      <c r="AZ5026" s="2"/>
      <c r="BA5026" s="2"/>
      <c r="BB5026" s="2"/>
      <c r="BC5026" s="2"/>
      <c r="BD5026" s="2"/>
      <c r="BE5026" s="2"/>
      <c r="BF5026" s="2"/>
      <c r="BG5026" s="2"/>
      <c r="BH5026" s="2"/>
      <c r="BI5026" s="2"/>
      <c r="BJ5026" s="2"/>
      <c r="BK5026" s="2"/>
      <c r="BL5026" s="2"/>
      <c r="BM5026" s="2"/>
      <c r="BN5026" s="2"/>
      <c r="BO5026" s="2"/>
      <c r="BP5026" s="2"/>
      <c r="BQ5026" s="2"/>
      <c r="BR5026" s="2"/>
      <c r="BS5026" s="2"/>
      <c r="BT5026" s="2"/>
      <c r="BU5026" s="2"/>
      <c r="BV5026" s="2"/>
      <c r="BW5026" s="2"/>
      <c r="BX5026" s="2"/>
      <c r="BY5026" s="2"/>
      <c r="BZ5026" s="2"/>
      <c r="CA5026" s="2"/>
      <c r="CB5026" s="2"/>
      <c r="CC5026" s="2"/>
      <c r="CD5026" s="2"/>
    </row>
    <row r="5027" spans="1:82" x14ac:dyDescent="0.2">
      <c r="A5027" s="50"/>
      <c r="B5027" s="50"/>
      <c r="C5027" s="50"/>
      <c r="D5027" s="50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  <c r="AY5027" s="2"/>
      <c r="AZ5027" s="2"/>
      <c r="BA5027" s="2"/>
      <c r="BB5027" s="2"/>
      <c r="BC5027" s="2"/>
      <c r="BD5027" s="2"/>
      <c r="BE5027" s="2"/>
      <c r="BF5027" s="2"/>
      <c r="BG5027" s="2"/>
      <c r="BH5027" s="2"/>
      <c r="BI5027" s="2"/>
      <c r="BJ5027" s="2"/>
      <c r="BK5027" s="2"/>
      <c r="BL5027" s="2"/>
      <c r="BM5027" s="2"/>
      <c r="BN5027" s="2"/>
      <c r="BO5027" s="2"/>
      <c r="BP5027" s="2"/>
      <c r="BQ5027" s="2"/>
      <c r="BR5027" s="2"/>
      <c r="BS5027" s="2"/>
      <c r="BT5027" s="2"/>
      <c r="BU5027" s="2"/>
      <c r="BV5027" s="2"/>
      <c r="BW5027" s="2"/>
      <c r="BX5027" s="2"/>
      <c r="BY5027" s="2"/>
      <c r="BZ5027" s="2"/>
      <c r="CA5027" s="2"/>
      <c r="CB5027" s="2"/>
      <c r="CC5027" s="2"/>
      <c r="CD5027" s="2"/>
    </row>
    <row r="5028" spans="1:82" x14ac:dyDescent="0.2">
      <c r="A5028" s="50"/>
      <c r="B5028" s="50"/>
      <c r="C5028" s="50"/>
      <c r="D5028" s="50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  <c r="AY5028" s="2"/>
      <c r="AZ5028" s="2"/>
      <c r="BA5028" s="2"/>
      <c r="BB5028" s="2"/>
      <c r="BC5028" s="2"/>
      <c r="BD5028" s="2"/>
      <c r="BE5028" s="2"/>
      <c r="BF5028" s="2"/>
      <c r="BG5028" s="2"/>
      <c r="BH5028" s="2"/>
      <c r="BI5028" s="2"/>
      <c r="BJ5028" s="2"/>
      <c r="BK5028" s="2"/>
      <c r="BL5028" s="2"/>
      <c r="BM5028" s="2"/>
      <c r="BN5028" s="2"/>
      <c r="BO5028" s="2"/>
      <c r="BP5028" s="2"/>
      <c r="BQ5028" s="2"/>
      <c r="BR5028" s="2"/>
      <c r="BS5028" s="2"/>
      <c r="BT5028" s="2"/>
      <c r="BU5028" s="2"/>
      <c r="BV5028" s="2"/>
      <c r="BW5028" s="2"/>
      <c r="BX5028" s="2"/>
      <c r="BY5028" s="2"/>
      <c r="BZ5028" s="2"/>
      <c r="CA5028" s="2"/>
      <c r="CB5028" s="2"/>
      <c r="CC5028" s="2"/>
      <c r="CD5028" s="2"/>
    </row>
    <row r="5029" spans="1:82" x14ac:dyDescent="0.2">
      <c r="A5029" s="50"/>
      <c r="B5029" s="50"/>
      <c r="C5029" s="50"/>
      <c r="D5029" s="50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  <c r="AY5029" s="2"/>
      <c r="AZ5029" s="2"/>
      <c r="BA5029" s="2"/>
      <c r="BB5029" s="2"/>
      <c r="BC5029" s="2"/>
      <c r="BD5029" s="2"/>
      <c r="BE5029" s="2"/>
      <c r="BF5029" s="2"/>
      <c r="BG5029" s="2"/>
      <c r="BH5029" s="2"/>
      <c r="BI5029" s="2"/>
      <c r="BJ5029" s="2"/>
      <c r="BK5029" s="2"/>
      <c r="BL5029" s="2"/>
      <c r="BM5029" s="2"/>
      <c r="BN5029" s="2"/>
      <c r="BO5029" s="2"/>
      <c r="BP5029" s="2"/>
      <c r="BQ5029" s="2"/>
      <c r="BR5029" s="2"/>
      <c r="BS5029" s="2"/>
      <c r="BT5029" s="2"/>
      <c r="BU5029" s="2"/>
      <c r="BV5029" s="2"/>
      <c r="BW5029" s="2"/>
      <c r="BX5029" s="2"/>
      <c r="BY5029" s="2"/>
      <c r="BZ5029" s="2"/>
      <c r="CA5029" s="2"/>
      <c r="CB5029" s="2"/>
      <c r="CC5029" s="2"/>
      <c r="CD5029" s="2"/>
    </row>
    <row r="5030" spans="1:82" x14ac:dyDescent="0.2">
      <c r="A5030" s="50"/>
      <c r="B5030" s="50"/>
      <c r="C5030" s="50"/>
      <c r="D5030" s="50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  <c r="AY5030" s="2"/>
      <c r="AZ5030" s="2"/>
      <c r="BA5030" s="2"/>
      <c r="BB5030" s="2"/>
      <c r="BC5030" s="2"/>
      <c r="BD5030" s="2"/>
      <c r="BE5030" s="2"/>
      <c r="BF5030" s="2"/>
      <c r="BG5030" s="2"/>
      <c r="BH5030" s="2"/>
      <c r="BI5030" s="2"/>
      <c r="BJ5030" s="2"/>
      <c r="BK5030" s="2"/>
      <c r="BL5030" s="2"/>
      <c r="BM5030" s="2"/>
      <c r="BN5030" s="2"/>
      <c r="BO5030" s="2"/>
      <c r="BP5030" s="2"/>
      <c r="BQ5030" s="2"/>
      <c r="BR5030" s="2"/>
      <c r="BS5030" s="2"/>
      <c r="BT5030" s="2"/>
      <c r="BU5030" s="2"/>
      <c r="BV5030" s="2"/>
      <c r="BW5030" s="2"/>
      <c r="BX5030" s="2"/>
      <c r="BY5030" s="2"/>
      <c r="BZ5030" s="2"/>
      <c r="CA5030" s="2"/>
      <c r="CB5030" s="2"/>
      <c r="CC5030" s="2"/>
      <c r="CD5030" s="2"/>
    </row>
    <row r="5031" spans="1:82" x14ac:dyDescent="0.2">
      <c r="A5031" s="50"/>
      <c r="B5031" s="50"/>
      <c r="C5031" s="50"/>
      <c r="D5031" s="50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  <c r="AY5031" s="2"/>
      <c r="AZ5031" s="2"/>
      <c r="BA5031" s="2"/>
      <c r="BB5031" s="2"/>
      <c r="BC5031" s="2"/>
      <c r="BD5031" s="2"/>
      <c r="BE5031" s="2"/>
      <c r="BF5031" s="2"/>
      <c r="BG5031" s="2"/>
      <c r="BH5031" s="2"/>
      <c r="BI5031" s="2"/>
      <c r="BJ5031" s="2"/>
      <c r="BK5031" s="2"/>
      <c r="BL5031" s="2"/>
      <c r="BM5031" s="2"/>
      <c r="BN5031" s="2"/>
      <c r="BO5031" s="2"/>
      <c r="BP5031" s="2"/>
      <c r="BQ5031" s="2"/>
      <c r="BR5031" s="2"/>
      <c r="BS5031" s="2"/>
      <c r="BT5031" s="2"/>
      <c r="BU5031" s="2"/>
      <c r="BV5031" s="2"/>
      <c r="BW5031" s="2"/>
      <c r="BX5031" s="2"/>
      <c r="BY5031" s="2"/>
      <c r="BZ5031" s="2"/>
      <c r="CA5031" s="2"/>
      <c r="CB5031" s="2"/>
      <c r="CC5031" s="2"/>
      <c r="CD5031" s="2"/>
    </row>
    <row r="5032" spans="1:82" x14ac:dyDescent="0.2">
      <c r="A5032" s="50"/>
      <c r="B5032" s="50"/>
      <c r="C5032" s="50"/>
      <c r="D5032" s="50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  <c r="AY5032" s="2"/>
      <c r="AZ5032" s="2"/>
      <c r="BA5032" s="2"/>
      <c r="BB5032" s="2"/>
      <c r="BC5032" s="2"/>
      <c r="BD5032" s="2"/>
      <c r="BE5032" s="2"/>
      <c r="BF5032" s="2"/>
      <c r="BG5032" s="2"/>
      <c r="BH5032" s="2"/>
      <c r="BI5032" s="2"/>
      <c r="BJ5032" s="2"/>
      <c r="BK5032" s="2"/>
      <c r="BL5032" s="2"/>
      <c r="BM5032" s="2"/>
      <c r="BN5032" s="2"/>
      <c r="BO5032" s="2"/>
      <c r="BP5032" s="2"/>
      <c r="BQ5032" s="2"/>
      <c r="BR5032" s="2"/>
      <c r="BS5032" s="2"/>
      <c r="BT5032" s="2"/>
      <c r="BU5032" s="2"/>
      <c r="BV5032" s="2"/>
      <c r="BW5032" s="2"/>
      <c r="BX5032" s="2"/>
      <c r="BY5032" s="2"/>
      <c r="BZ5032" s="2"/>
      <c r="CA5032" s="2"/>
      <c r="CB5032" s="2"/>
      <c r="CC5032" s="2"/>
      <c r="CD5032" s="2"/>
    </row>
    <row r="5033" spans="1:82" x14ac:dyDescent="0.2">
      <c r="A5033" s="50"/>
      <c r="B5033" s="50"/>
      <c r="C5033" s="50"/>
      <c r="D5033" s="50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  <c r="AY5033" s="2"/>
      <c r="AZ5033" s="2"/>
      <c r="BA5033" s="2"/>
      <c r="BB5033" s="2"/>
      <c r="BC5033" s="2"/>
      <c r="BD5033" s="2"/>
      <c r="BE5033" s="2"/>
      <c r="BF5033" s="2"/>
      <c r="BG5033" s="2"/>
      <c r="BH5033" s="2"/>
      <c r="BI5033" s="2"/>
      <c r="BJ5033" s="2"/>
      <c r="BK5033" s="2"/>
      <c r="BL5033" s="2"/>
      <c r="BM5033" s="2"/>
      <c r="BN5033" s="2"/>
      <c r="BO5033" s="2"/>
      <c r="BP5033" s="2"/>
      <c r="BQ5033" s="2"/>
      <c r="BR5033" s="2"/>
      <c r="BS5033" s="2"/>
      <c r="BT5033" s="2"/>
      <c r="BU5033" s="2"/>
      <c r="BV5033" s="2"/>
      <c r="BW5033" s="2"/>
      <c r="BX5033" s="2"/>
      <c r="BY5033" s="2"/>
      <c r="BZ5033" s="2"/>
      <c r="CA5033" s="2"/>
      <c r="CB5033" s="2"/>
      <c r="CC5033" s="2"/>
      <c r="CD5033" s="2"/>
    </row>
    <row r="5034" spans="1:82" x14ac:dyDescent="0.2">
      <c r="A5034" s="50"/>
      <c r="B5034" s="50"/>
      <c r="C5034" s="50"/>
      <c r="D5034" s="50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  <c r="AY5034" s="2"/>
      <c r="AZ5034" s="2"/>
      <c r="BA5034" s="2"/>
      <c r="BB5034" s="2"/>
      <c r="BC5034" s="2"/>
      <c r="BD5034" s="2"/>
      <c r="BE5034" s="2"/>
      <c r="BF5034" s="2"/>
      <c r="BG5034" s="2"/>
      <c r="BH5034" s="2"/>
      <c r="BI5034" s="2"/>
      <c r="BJ5034" s="2"/>
      <c r="BK5034" s="2"/>
      <c r="BL5034" s="2"/>
      <c r="BM5034" s="2"/>
      <c r="BN5034" s="2"/>
      <c r="BO5034" s="2"/>
      <c r="BP5034" s="2"/>
      <c r="BQ5034" s="2"/>
      <c r="BR5034" s="2"/>
      <c r="BS5034" s="2"/>
      <c r="BT5034" s="2"/>
      <c r="BU5034" s="2"/>
      <c r="BV5034" s="2"/>
      <c r="BW5034" s="2"/>
      <c r="BX5034" s="2"/>
      <c r="BY5034" s="2"/>
      <c r="BZ5034" s="2"/>
      <c r="CA5034" s="2"/>
      <c r="CB5034" s="2"/>
      <c r="CC5034" s="2"/>
      <c r="CD5034" s="2"/>
    </row>
    <row r="5035" spans="1:82" x14ac:dyDescent="0.2">
      <c r="A5035" s="50"/>
      <c r="B5035" s="50"/>
      <c r="C5035" s="50"/>
      <c r="D5035" s="50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  <c r="AY5035" s="2"/>
      <c r="AZ5035" s="2"/>
      <c r="BA5035" s="2"/>
      <c r="BB5035" s="2"/>
      <c r="BC5035" s="2"/>
      <c r="BD5035" s="2"/>
      <c r="BE5035" s="2"/>
      <c r="BF5035" s="2"/>
      <c r="BG5035" s="2"/>
      <c r="BH5035" s="2"/>
      <c r="BI5035" s="2"/>
      <c r="BJ5035" s="2"/>
      <c r="BK5035" s="2"/>
      <c r="BL5035" s="2"/>
      <c r="BM5035" s="2"/>
      <c r="BN5035" s="2"/>
      <c r="BO5035" s="2"/>
      <c r="BP5035" s="2"/>
      <c r="BQ5035" s="2"/>
      <c r="BR5035" s="2"/>
      <c r="BS5035" s="2"/>
      <c r="BT5035" s="2"/>
      <c r="BU5035" s="2"/>
      <c r="BV5035" s="2"/>
      <c r="BW5035" s="2"/>
      <c r="BX5035" s="2"/>
      <c r="BY5035" s="2"/>
      <c r="BZ5035" s="2"/>
      <c r="CA5035" s="2"/>
      <c r="CB5035" s="2"/>
      <c r="CC5035" s="2"/>
      <c r="CD5035" s="2"/>
    </row>
    <row r="5036" spans="1:82" x14ac:dyDescent="0.2">
      <c r="A5036" s="50"/>
      <c r="B5036" s="50"/>
      <c r="C5036" s="50"/>
      <c r="D5036" s="50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  <c r="AY5036" s="2"/>
      <c r="AZ5036" s="2"/>
      <c r="BA5036" s="2"/>
      <c r="BB5036" s="2"/>
      <c r="BC5036" s="2"/>
      <c r="BD5036" s="2"/>
      <c r="BE5036" s="2"/>
      <c r="BF5036" s="2"/>
      <c r="BG5036" s="2"/>
      <c r="BH5036" s="2"/>
      <c r="BI5036" s="2"/>
      <c r="BJ5036" s="2"/>
      <c r="BK5036" s="2"/>
      <c r="BL5036" s="2"/>
      <c r="BM5036" s="2"/>
      <c r="BN5036" s="2"/>
      <c r="BO5036" s="2"/>
      <c r="BP5036" s="2"/>
      <c r="BQ5036" s="2"/>
      <c r="BR5036" s="2"/>
      <c r="BS5036" s="2"/>
      <c r="BT5036" s="2"/>
      <c r="BU5036" s="2"/>
      <c r="BV5036" s="2"/>
      <c r="BW5036" s="2"/>
      <c r="BX5036" s="2"/>
      <c r="BY5036" s="2"/>
      <c r="BZ5036" s="2"/>
      <c r="CA5036" s="2"/>
      <c r="CB5036" s="2"/>
      <c r="CC5036" s="2"/>
      <c r="CD5036" s="2"/>
    </row>
    <row r="5037" spans="1:82" x14ac:dyDescent="0.2">
      <c r="A5037" s="50"/>
      <c r="B5037" s="50"/>
      <c r="C5037" s="50"/>
      <c r="D5037" s="50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  <c r="AY5037" s="2"/>
      <c r="AZ5037" s="2"/>
      <c r="BA5037" s="2"/>
      <c r="BB5037" s="2"/>
      <c r="BC5037" s="2"/>
      <c r="BD5037" s="2"/>
      <c r="BE5037" s="2"/>
      <c r="BF5037" s="2"/>
      <c r="BG5037" s="2"/>
      <c r="BH5037" s="2"/>
      <c r="BI5037" s="2"/>
      <c r="BJ5037" s="2"/>
      <c r="BK5037" s="2"/>
      <c r="BL5037" s="2"/>
      <c r="BM5037" s="2"/>
      <c r="BN5037" s="2"/>
      <c r="BO5037" s="2"/>
      <c r="BP5037" s="2"/>
      <c r="BQ5037" s="2"/>
      <c r="BR5037" s="2"/>
      <c r="BS5037" s="2"/>
      <c r="BT5037" s="2"/>
      <c r="BU5037" s="2"/>
      <c r="BV5037" s="2"/>
      <c r="BW5037" s="2"/>
      <c r="BX5037" s="2"/>
      <c r="BY5037" s="2"/>
      <c r="BZ5037" s="2"/>
      <c r="CA5037" s="2"/>
      <c r="CB5037" s="2"/>
      <c r="CC5037" s="2"/>
      <c r="CD5037" s="2"/>
    </row>
    <row r="5038" spans="1:82" x14ac:dyDescent="0.2">
      <c r="A5038" s="50"/>
      <c r="B5038" s="50"/>
      <c r="C5038" s="50"/>
      <c r="D5038" s="50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  <c r="AY5038" s="2"/>
      <c r="AZ5038" s="2"/>
      <c r="BA5038" s="2"/>
      <c r="BB5038" s="2"/>
      <c r="BC5038" s="2"/>
      <c r="BD5038" s="2"/>
      <c r="BE5038" s="2"/>
      <c r="BF5038" s="2"/>
      <c r="BG5038" s="2"/>
      <c r="BH5038" s="2"/>
      <c r="BI5038" s="2"/>
      <c r="BJ5038" s="2"/>
      <c r="BK5038" s="2"/>
      <c r="BL5038" s="2"/>
      <c r="BM5038" s="2"/>
      <c r="BN5038" s="2"/>
      <c r="BO5038" s="2"/>
      <c r="BP5038" s="2"/>
      <c r="BQ5038" s="2"/>
      <c r="BR5038" s="2"/>
      <c r="BS5038" s="2"/>
      <c r="BT5038" s="2"/>
      <c r="BU5038" s="2"/>
      <c r="BV5038" s="2"/>
      <c r="BW5038" s="2"/>
      <c r="BX5038" s="2"/>
      <c r="BY5038" s="2"/>
      <c r="BZ5038" s="2"/>
      <c r="CA5038" s="2"/>
      <c r="CB5038" s="2"/>
      <c r="CC5038" s="2"/>
      <c r="CD5038" s="2"/>
    </row>
    <row r="5039" spans="1:82" x14ac:dyDescent="0.2">
      <c r="A5039" s="50"/>
      <c r="B5039" s="50"/>
      <c r="C5039" s="50"/>
      <c r="D5039" s="50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  <c r="AY5039" s="2"/>
      <c r="AZ5039" s="2"/>
      <c r="BA5039" s="2"/>
      <c r="BB5039" s="2"/>
      <c r="BC5039" s="2"/>
      <c r="BD5039" s="2"/>
      <c r="BE5039" s="2"/>
      <c r="BF5039" s="2"/>
      <c r="BG5039" s="2"/>
      <c r="BH5039" s="2"/>
      <c r="BI5039" s="2"/>
      <c r="BJ5039" s="2"/>
      <c r="BK5039" s="2"/>
      <c r="BL5039" s="2"/>
      <c r="BM5039" s="2"/>
      <c r="BN5039" s="2"/>
      <c r="BO5039" s="2"/>
      <c r="BP5039" s="2"/>
      <c r="BQ5039" s="2"/>
      <c r="BR5039" s="2"/>
      <c r="BS5039" s="2"/>
      <c r="BT5039" s="2"/>
      <c r="BU5039" s="2"/>
      <c r="BV5039" s="2"/>
      <c r="BW5039" s="2"/>
      <c r="BX5039" s="2"/>
      <c r="BY5039" s="2"/>
      <c r="BZ5039" s="2"/>
      <c r="CA5039" s="2"/>
      <c r="CB5039" s="2"/>
      <c r="CC5039" s="2"/>
      <c r="CD5039" s="2"/>
    </row>
    <row r="5040" spans="1:82" x14ac:dyDescent="0.2">
      <c r="A5040" s="50"/>
      <c r="B5040" s="50"/>
      <c r="C5040" s="50"/>
      <c r="D5040" s="50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  <c r="AX5040" s="2"/>
      <c r="AY5040" s="2"/>
      <c r="AZ5040" s="2"/>
      <c r="BA5040" s="2"/>
      <c r="BB5040" s="2"/>
      <c r="BC5040" s="2"/>
      <c r="BD5040" s="2"/>
      <c r="BE5040" s="2"/>
      <c r="BF5040" s="2"/>
      <c r="BG5040" s="2"/>
      <c r="BH5040" s="2"/>
      <c r="BI5040" s="2"/>
      <c r="BJ5040" s="2"/>
      <c r="BK5040" s="2"/>
      <c r="BL5040" s="2"/>
      <c r="BM5040" s="2"/>
      <c r="BN5040" s="2"/>
      <c r="BO5040" s="2"/>
      <c r="BP5040" s="2"/>
      <c r="BQ5040" s="2"/>
      <c r="BR5040" s="2"/>
      <c r="BS5040" s="2"/>
      <c r="BT5040" s="2"/>
      <c r="BU5040" s="2"/>
      <c r="BV5040" s="2"/>
      <c r="BW5040" s="2"/>
      <c r="BX5040" s="2"/>
      <c r="BY5040" s="2"/>
      <c r="BZ5040" s="2"/>
      <c r="CA5040" s="2"/>
      <c r="CB5040" s="2"/>
      <c r="CC5040" s="2"/>
      <c r="CD5040" s="2"/>
    </row>
    <row r="5041" spans="1:82" x14ac:dyDescent="0.2">
      <c r="A5041" s="50"/>
      <c r="B5041" s="50"/>
      <c r="C5041" s="50"/>
      <c r="D5041" s="50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  <c r="AX5041" s="2"/>
      <c r="AY5041" s="2"/>
      <c r="AZ5041" s="2"/>
      <c r="BA5041" s="2"/>
      <c r="BB5041" s="2"/>
      <c r="BC5041" s="2"/>
      <c r="BD5041" s="2"/>
      <c r="BE5041" s="2"/>
      <c r="BF5041" s="2"/>
      <c r="BG5041" s="2"/>
      <c r="BH5041" s="2"/>
      <c r="BI5041" s="2"/>
      <c r="BJ5041" s="2"/>
      <c r="BK5041" s="2"/>
      <c r="BL5041" s="2"/>
      <c r="BM5041" s="2"/>
      <c r="BN5041" s="2"/>
      <c r="BO5041" s="2"/>
      <c r="BP5041" s="2"/>
      <c r="BQ5041" s="2"/>
      <c r="BR5041" s="2"/>
      <c r="BS5041" s="2"/>
      <c r="BT5041" s="2"/>
      <c r="BU5041" s="2"/>
      <c r="BV5041" s="2"/>
      <c r="BW5041" s="2"/>
      <c r="BX5041" s="2"/>
      <c r="BY5041" s="2"/>
      <c r="BZ5041" s="2"/>
      <c r="CA5041" s="2"/>
      <c r="CB5041" s="2"/>
      <c r="CC5041" s="2"/>
      <c r="CD5041" s="2"/>
    </row>
    <row r="5042" spans="1:82" x14ac:dyDescent="0.2">
      <c r="A5042" s="50"/>
      <c r="B5042" s="50"/>
      <c r="C5042" s="50"/>
      <c r="D5042" s="50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  <c r="AX5042" s="2"/>
      <c r="AY5042" s="2"/>
      <c r="AZ5042" s="2"/>
      <c r="BA5042" s="2"/>
      <c r="BB5042" s="2"/>
      <c r="BC5042" s="2"/>
      <c r="BD5042" s="2"/>
      <c r="BE5042" s="2"/>
      <c r="BF5042" s="2"/>
      <c r="BG5042" s="2"/>
      <c r="BH5042" s="2"/>
      <c r="BI5042" s="2"/>
      <c r="BJ5042" s="2"/>
      <c r="BK5042" s="2"/>
      <c r="BL5042" s="2"/>
      <c r="BM5042" s="2"/>
      <c r="BN5042" s="2"/>
      <c r="BO5042" s="2"/>
      <c r="BP5042" s="2"/>
      <c r="BQ5042" s="2"/>
      <c r="BR5042" s="2"/>
      <c r="BS5042" s="2"/>
      <c r="BT5042" s="2"/>
      <c r="BU5042" s="2"/>
      <c r="BV5042" s="2"/>
      <c r="BW5042" s="2"/>
      <c r="BX5042" s="2"/>
      <c r="BY5042" s="2"/>
      <c r="BZ5042" s="2"/>
      <c r="CA5042" s="2"/>
      <c r="CB5042" s="2"/>
      <c r="CC5042" s="2"/>
      <c r="CD5042" s="2"/>
    </row>
    <row r="5043" spans="1:82" x14ac:dyDescent="0.2">
      <c r="A5043" s="50"/>
      <c r="B5043" s="50"/>
      <c r="C5043" s="50"/>
      <c r="D5043" s="50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  <c r="AX5043" s="2"/>
      <c r="AY5043" s="2"/>
      <c r="AZ5043" s="2"/>
      <c r="BA5043" s="2"/>
      <c r="BB5043" s="2"/>
      <c r="BC5043" s="2"/>
      <c r="BD5043" s="2"/>
      <c r="BE5043" s="2"/>
      <c r="BF5043" s="2"/>
      <c r="BG5043" s="2"/>
      <c r="BH5043" s="2"/>
      <c r="BI5043" s="2"/>
      <c r="BJ5043" s="2"/>
      <c r="BK5043" s="2"/>
      <c r="BL5043" s="2"/>
      <c r="BM5043" s="2"/>
      <c r="BN5043" s="2"/>
      <c r="BO5043" s="2"/>
      <c r="BP5043" s="2"/>
      <c r="BQ5043" s="2"/>
      <c r="BR5043" s="2"/>
      <c r="BS5043" s="2"/>
      <c r="BT5043" s="2"/>
      <c r="BU5043" s="2"/>
      <c r="BV5043" s="2"/>
      <c r="BW5043" s="2"/>
      <c r="BX5043" s="2"/>
      <c r="BY5043" s="2"/>
      <c r="BZ5043" s="2"/>
      <c r="CA5043" s="2"/>
      <c r="CB5043" s="2"/>
      <c r="CC5043" s="2"/>
      <c r="CD5043" s="2"/>
    </row>
    <row r="5044" spans="1:82" x14ac:dyDescent="0.2">
      <c r="A5044" s="50"/>
      <c r="B5044" s="50"/>
      <c r="C5044" s="50"/>
      <c r="D5044" s="50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  <c r="AY5044" s="2"/>
      <c r="AZ5044" s="2"/>
      <c r="BA5044" s="2"/>
      <c r="BB5044" s="2"/>
      <c r="BC5044" s="2"/>
      <c r="BD5044" s="2"/>
      <c r="BE5044" s="2"/>
      <c r="BF5044" s="2"/>
      <c r="BG5044" s="2"/>
      <c r="BH5044" s="2"/>
      <c r="BI5044" s="2"/>
      <c r="BJ5044" s="2"/>
      <c r="BK5044" s="2"/>
      <c r="BL5044" s="2"/>
      <c r="BM5044" s="2"/>
      <c r="BN5044" s="2"/>
      <c r="BO5044" s="2"/>
      <c r="BP5044" s="2"/>
      <c r="BQ5044" s="2"/>
      <c r="BR5044" s="2"/>
      <c r="BS5044" s="2"/>
      <c r="BT5044" s="2"/>
      <c r="BU5044" s="2"/>
      <c r="BV5044" s="2"/>
      <c r="BW5044" s="2"/>
      <c r="BX5044" s="2"/>
      <c r="BY5044" s="2"/>
      <c r="BZ5044" s="2"/>
      <c r="CA5044" s="2"/>
      <c r="CB5044" s="2"/>
      <c r="CC5044" s="2"/>
      <c r="CD5044" s="2"/>
    </row>
    <row r="5045" spans="1:82" x14ac:dyDescent="0.2">
      <c r="A5045" s="50"/>
      <c r="B5045" s="50"/>
      <c r="C5045" s="50"/>
      <c r="D5045" s="50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  <c r="AY5045" s="2"/>
      <c r="AZ5045" s="2"/>
      <c r="BA5045" s="2"/>
      <c r="BB5045" s="2"/>
      <c r="BC5045" s="2"/>
      <c r="BD5045" s="2"/>
      <c r="BE5045" s="2"/>
      <c r="BF5045" s="2"/>
      <c r="BG5045" s="2"/>
      <c r="BH5045" s="2"/>
      <c r="BI5045" s="2"/>
      <c r="BJ5045" s="2"/>
      <c r="BK5045" s="2"/>
      <c r="BL5045" s="2"/>
      <c r="BM5045" s="2"/>
      <c r="BN5045" s="2"/>
      <c r="BO5045" s="2"/>
      <c r="BP5045" s="2"/>
      <c r="BQ5045" s="2"/>
      <c r="BR5045" s="2"/>
      <c r="BS5045" s="2"/>
      <c r="BT5045" s="2"/>
      <c r="BU5045" s="2"/>
      <c r="BV5045" s="2"/>
      <c r="BW5045" s="2"/>
      <c r="BX5045" s="2"/>
      <c r="BY5045" s="2"/>
      <c r="BZ5045" s="2"/>
      <c r="CA5045" s="2"/>
      <c r="CB5045" s="2"/>
      <c r="CC5045" s="2"/>
      <c r="CD5045" s="2"/>
    </row>
    <row r="5046" spans="1:82" x14ac:dyDescent="0.2">
      <c r="A5046" s="50"/>
      <c r="B5046" s="50"/>
      <c r="C5046" s="50"/>
      <c r="D5046" s="50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  <c r="AY5046" s="2"/>
      <c r="AZ5046" s="2"/>
      <c r="BA5046" s="2"/>
      <c r="BB5046" s="2"/>
      <c r="BC5046" s="2"/>
      <c r="BD5046" s="2"/>
      <c r="BE5046" s="2"/>
      <c r="BF5046" s="2"/>
      <c r="BG5046" s="2"/>
      <c r="BH5046" s="2"/>
      <c r="BI5046" s="2"/>
      <c r="BJ5046" s="2"/>
      <c r="BK5046" s="2"/>
      <c r="BL5046" s="2"/>
      <c r="BM5046" s="2"/>
      <c r="BN5046" s="2"/>
      <c r="BO5046" s="2"/>
      <c r="BP5046" s="2"/>
      <c r="BQ5046" s="2"/>
      <c r="BR5046" s="2"/>
      <c r="BS5046" s="2"/>
      <c r="BT5046" s="2"/>
      <c r="BU5046" s="2"/>
      <c r="BV5046" s="2"/>
      <c r="BW5046" s="2"/>
      <c r="BX5046" s="2"/>
      <c r="BY5046" s="2"/>
      <c r="BZ5046" s="2"/>
      <c r="CA5046" s="2"/>
      <c r="CB5046" s="2"/>
      <c r="CC5046" s="2"/>
      <c r="CD5046" s="2"/>
    </row>
    <row r="5047" spans="1:82" x14ac:dyDescent="0.2">
      <c r="A5047" s="50"/>
      <c r="B5047" s="50"/>
      <c r="C5047" s="50"/>
      <c r="D5047" s="50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  <c r="AY5047" s="2"/>
      <c r="AZ5047" s="2"/>
      <c r="BA5047" s="2"/>
      <c r="BB5047" s="2"/>
      <c r="BC5047" s="2"/>
      <c r="BD5047" s="2"/>
      <c r="BE5047" s="2"/>
      <c r="BF5047" s="2"/>
      <c r="BG5047" s="2"/>
      <c r="BH5047" s="2"/>
      <c r="BI5047" s="2"/>
      <c r="BJ5047" s="2"/>
      <c r="BK5047" s="2"/>
      <c r="BL5047" s="2"/>
      <c r="BM5047" s="2"/>
      <c r="BN5047" s="2"/>
      <c r="BO5047" s="2"/>
      <c r="BP5047" s="2"/>
      <c r="BQ5047" s="2"/>
      <c r="BR5047" s="2"/>
      <c r="BS5047" s="2"/>
      <c r="BT5047" s="2"/>
      <c r="BU5047" s="2"/>
      <c r="BV5047" s="2"/>
      <c r="BW5047" s="2"/>
      <c r="BX5047" s="2"/>
      <c r="BY5047" s="2"/>
      <c r="BZ5047" s="2"/>
      <c r="CA5047" s="2"/>
      <c r="CB5047" s="2"/>
      <c r="CC5047" s="2"/>
      <c r="CD5047" s="2"/>
    </row>
    <row r="5048" spans="1:82" x14ac:dyDescent="0.2">
      <c r="A5048" s="50"/>
      <c r="B5048" s="50"/>
      <c r="C5048" s="50"/>
      <c r="D5048" s="50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  <c r="AY5048" s="2"/>
      <c r="AZ5048" s="2"/>
      <c r="BA5048" s="2"/>
      <c r="BB5048" s="2"/>
      <c r="BC5048" s="2"/>
      <c r="BD5048" s="2"/>
      <c r="BE5048" s="2"/>
      <c r="BF5048" s="2"/>
      <c r="BG5048" s="2"/>
      <c r="BH5048" s="2"/>
      <c r="BI5048" s="2"/>
      <c r="BJ5048" s="2"/>
      <c r="BK5048" s="2"/>
      <c r="BL5048" s="2"/>
      <c r="BM5048" s="2"/>
      <c r="BN5048" s="2"/>
      <c r="BO5048" s="2"/>
      <c r="BP5048" s="2"/>
      <c r="BQ5048" s="2"/>
      <c r="BR5048" s="2"/>
      <c r="BS5048" s="2"/>
      <c r="BT5048" s="2"/>
      <c r="BU5048" s="2"/>
      <c r="BV5048" s="2"/>
      <c r="BW5048" s="2"/>
      <c r="BX5048" s="2"/>
      <c r="BY5048" s="2"/>
      <c r="BZ5048" s="2"/>
      <c r="CA5048" s="2"/>
      <c r="CB5048" s="2"/>
      <c r="CC5048" s="2"/>
      <c r="CD5048" s="2"/>
    </row>
    <row r="5049" spans="1:82" x14ac:dyDescent="0.2">
      <c r="A5049" s="50"/>
      <c r="B5049" s="50"/>
      <c r="C5049" s="50"/>
      <c r="D5049" s="50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  <c r="AY5049" s="2"/>
      <c r="AZ5049" s="2"/>
      <c r="BA5049" s="2"/>
      <c r="BB5049" s="2"/>
      <c r="BC5049" s="2"/>
      <c r="BD5049" s="2"/>
      <c r="BE5049" s="2"/>
      <c r="BF5049" s="2"/>
      <c r="BG5049" s="2"/>
      <c r="BH5049" s="2"/>
      <c r="BI5049" s="2"/>
      <c r="BJ5049" s="2"/>
      <c r="BK5049" s="2"/>
      <c r="BL5049" s="2"/>
      <c r="BM5049" s="2"/>
      <c r="BN5049" s="2"/>
      <c r="BO5049" s="2"/>
      <c r="BP5049" s="2"/>
      <c r="BQ5049" s="2"/>
      <c r="BR5049" s="2"/>
      <c r="BS5049" s="2"/>
      <c r="BT5049" s="2"/>
      <c r="BU5049" s="2"/>
      <c r="BV5049" s="2"/>
      <c r="BW5049" s="2"/>
      <c r="BX5049" s="2"/>
      <c r="BY5049" s="2"/>
      <c r="BZ5049" s="2"/>
      <c r="CA5049" s="2"/>
      <c r="CB5049" s="2"/>
      <c r="CC5049" s="2"/>
      <c r="CD5049" s="2"/>
    </row>
    <row r="5050" spans="1:82" x14ac:dyDescent="0.2">
      <c r="A5050" s="50"/>
      <c r="B5050" s="50"/>
      <c r="C5050" s="50"/>
      <c r="D5050" s="50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  <c r="AY5050" s="2"/>
      <c r="AZ5050" s="2"/>
      <c r="BA5050" s="2"/>
      <c r="BB5050" s="2"/>
      <c r="BC5050" s="2"/>
      <c r="BD5050" s="2"/>
      <c r="BE5050" s="2"/>
      <c r="BF5050" s="2"/>
      <c r="BG5050" s="2"/>
      <c r="BH5050" s="2"/>
      <c r="BI5050" s="2"/>
      <c r="BJ5050" s="2"/>
      <c r="BK5050" s="2"/>
      <c r="BL5050" s="2"/>
      <c r="BM5050" s="2"/>
      <c r="BN5050" s="2"/>
      <c r="BO5050" s="2"/>
      <c r="BP5050" s="2"/>
      <c r="BQ5050" s="2"/>
      <c r="BR5050" s="2"/>
      <c r="BS5050" s="2"/>
      <c r="BT5050" s="2"/>
      <c r="BU5050" s="2"/>
      <c r="BV5050" s="2"/>
      <c r="BW5050" s="2"/>
      <c r="BX5050" s="2"/>
      <c r="BY5050" s="2"/>
      <c r="BZ5050" s="2"/>
      <c r="CA5050" s="2"/>
      <c r="CB5050" s="2"/>
      <c r="CC5050" s="2"/>
      <c r="CD5050" s="2"/>
    </row>
    <row r="5051" spans="1:82" x14ac:dyDescent="0.2">
      <c r="A5051" s="50"/>
      <c r="B5051" s="50"/>
      <c r="C5051" s="50"/>
      <c r="D5051" s="50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  <c r="AY5051" s="2"/>
      <c r="AZ5051" s="2"/>
      <c r="BA5051" s="2"/>
      <c r="BB5051" s="2"/>
      <c r="BC5051" s="2"/>
      <c r="BD5051" s="2"/>
      <c r="BE5051" s="2"/>
      <c r="BF5051" s="2"/>
      <c r="BG5051" s="2"/>
      <c r="BH5051" s="2"/>
      <c r="BI5051" s="2"/>
      <c r="BJ5051" s="2"/>
      <c r="BK5051" s="2"/>
      <c r="BL5051" s="2"/>
      <c r="BM5051" s="2"/>
      <c r="BN5051" s="2"/>
      <c r="BO5051" s="2"/>
      <c r="BP5051" s="2"/>
      <c r="BQ5051" s="2"/>
      <c r="BR5051" s="2"/>
      <c r="BS5051" s="2"/>
      <c r="BT5051" s="2"/>
      <c r="BU5051" s="2"/>
      <c r="BV5051" s="2"/>
      <c r="BW5051" s="2"/>
      <c r="BX5051" s="2"/>
      <c r="BY5051" s="2"/>
      <c r="BZ5051" s="2"/>
      <c r="CA5051" s="2"/>
      <c r="CB5051" s="2"/>
      <c r="CC5051" s="2"/>
      <c r="CD5051" s="2"/>
    </row>
    <row r="5052" spans="1:82" x14ac:dyDescent="0.2">
      <c r="A5052" s="50"/>
      <c r="B5052" s="50"/>
      <c r="C5052" s="50"/>
      <c r="D5052" s="50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  <c r="AY5052" s="2"/>
      <c r="AZ5052" s="2"/>
      <c r="BA5052" s="2"/>
      <c r="BB5052" s="2"/>
      <c r="BC5052" s="2"/>
      <c r="BD5052" s="2"/>
      <c r="BE5052" s="2"/>
      <c r="BF5052" s="2"/>
      <c r="BG5052" s="2"/>
      <c r="BH5052" s="2"/>
      <c r="BI5052" s="2"/>
      <c r="BJ5052" s="2"/>
      <c r="BK5052" s="2"/>
      <c r="BL5052" s="2"/>
      <c r="BM5052" s="2"/>
      <c r="BN5052" s="2"/>
      <c r="BO5052" s="2"/>
      <c r="BP5052" s="2"/>
      <c r="BQ5052" s="2"/>
      <c r="BR5052" s="2"/>
      <c r="BS5052" s="2"/>
      <c r="BT5052" s="2"/>
      <c r="BU5052" s="2"/>
      <c r="BV5052" s="2"/>
      <c r="BW5052" s="2"/>
      <c r="BX5052" s="2"/>
      <c r="BY5052" s="2"/>
      <c r="BZ5052" s="2"/>
      <c r="CA5052" s="2"/>
      <c r="CB5052" s="2"/>
      <c r="CC5052" s="2"/>
      <c r="CD5052" s="2"/>
    </row>
    <row r="5053" spans="1:82" x14ac:dyDescent="0.2">
      <c r="A5053" s="50"/>
      <c r="B5053" s="50"/>
      <c r="C5053" s="50"/>
      <c r="D5053" s="50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  <c r="AY5053" s="2"/>
      <c r="AZ5053" s="2"/>
      <c r="BA5053" s="2"/>
      <c r="BB5053" s="2"/>
      <c r="BC5053" s="2"/>
      <c r="BD5053" s="2"/>
      <c r="BE5053" s="2"/>
      <c r="BF5053" s="2"/>
      <c r="BG5053" s="2"/>
      <c r="BH5053" s="2"/>
      <c r="BI5053" s="2"/>
      <c r="BJ5053" s="2"/>
      <c r="BK5053" s="2"/>
      <c r="BL5053" s="2"/>
      <c r="BM5053" s="2"/>
      <c r="BN5053" s="2"/>
      <c r="BO5053" s="2"/>
      <c r="BP5053" s="2"/>
      <c r="BQ5053" s="2"/>
      <c r="BR5053" s="2"/>
      <c r="BS5053" s="2"/>
      <c r="BT5053" s="2"/>
      <c r="BU5053" s="2"/>
      <c r="BV5053" s="2"/>
      <c r="BW5053" s="2"/>
      <c r="BX5053" s="2"/>
      <c r="BY5053" s="2"/>
      <c r="BZ5053" s="2"/>
      <c r="CA5053" s="2"/>
      <c r="CB5053" s="2"/>
      <c r="CC5053" s="2"/>
      <c r="CD5053" s="2"/>
    </row>
    <row r="5054" spans="1:82" x14ac:dyDescent="0.2">
      <c r="A5054" s="50"/>
      <c r="B5054" s="50"/>
      <c r="C5054" s="50"/>
      <c r="D5054" s="50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  <c r="AY5054" s="2"/>
      <c r="AZ5054" s="2"/>
      <c r="BA5054" s="2"/>
      <c r="BB5054" s="2"/>
      <c r="BC5054" s="2"/>
      <c r="BD5054" s="2"/>
      <c r="BE5054" s="2"/>
      <c r="BF5054" s="2"/>
      <c r="BG5054" s="2"/>
      <c r="BH5054" s="2"/>
      <c r="BI5054" s="2"/>
      <c r="BJ5054" s="2"/>
      <c r="BK5054" s="2"/>
      <c r="BL5054" s="2"/>
      <c r="BM5054" s="2"/>
      <c r="BN5054" s="2"/>
      <c r="BO5054" s="2"/>
      <c r="BP5054" s="2"/>
      <c r="BQ5054" s="2"/>
      <c r="BR5054" s="2"/>
      <c r="BS5054" s="2"/>
      <c r="BT5054" s="2"/>
      <c r="BU5054" s="2"/>
      <c r="BV5054" s="2"/>
      <c r="BW5054" s="2"/>
      <c r="BX5054" s="2"/>
      <c r="BY5054" s="2"/>
      <c r="BZ5054" s="2"/>
      <c r="CA5054" s="2"/>
      <c r="CB5054" s="2"/>
      <c r="CC5054" s="2"/>
      <c r="CD5054" s="2"/>
    </row>
    <row r="5055" spans="1:82" x14ac:dyDescent="0.2">
      <c r="A5055" s="50"/>
      <c r="B5055" s="50"/>
      <c r="C5055" s="50"/>
      <c r="D5055" s="50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  <c r="AY5055" s="2"/>
      <c r="AZ5055" s="2"/>
      <c r="BA5055" s="2"/>
      <c r="BB5055" s="2"/>
      <c r="BC5055" s="2"/>
      <c r="BD5055" s="2"/>
      <c r="BE5055" s="2"/>
      <c r="BF5055" s="2"/>
      <c r="BG5055" s="2"/>
      <c r="BH5055" s="2"/>
      <c r="BI5055" s="2"/>
      <c r="BJ5055" s="2"/>
      <c r="BK5055" s="2"/>
      <c r="BL5055" s="2"/>
      <c r="BM5055" s="2"/>
      <c r="BN5055" s="2"/>
      <c r="BO5055" s="2"/>
      <c r="BP5055" s="2"/>
      <c r="BQ5055" s="2"/>
      <c r="BR5055" s="2"/>
      <c r="BS5055" s="2"/>
      <c r="BT5055" s="2"/>
      <c r="BU5055" s="2"/>
      <c r="BV5055" s="2"/>
      <c r="BW5055" s="2"/>
      <c r="BX5055" s="2"/>
      <c r="BY5055" s="2"/>
      <c r="BZ5055" s="2"/>
      <c r="CA5055" s="2"/>
      <c r="CB5055" s="2"/>
      <c r="CC5055" s="2"/>
      <c r="CD5055" s="2"/>
    </row>
    <row r="5056" spans="1:82" x14ac:dyDescent="0.2">
      <c r="A5056" s="50"/>
      <c r="B5056" s="50"/>
      <c r="C5056" s="50"/>
      <c r="D5056" s="50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  <c r="AX5056" s="2"/>
      <c r="AY5056" s="2"/>
      <c r="AZ5056" s="2"/>
      <c r="BA5056" s="2"/>
      <c r="BB5056" s="2"/>
      <c r="BC5056" s="2"/>
      <c r="BD5056" s="2"/>
      <c r="BE5056" s="2"/>
      <c r="BF5056" s="2"/>
      <c r="BG5056" s="2"/>
      <c r="BH5056" s="2"/>
      <c r="BI5056" s="2"/>
      <c r="BJ5056" s="2"/>
      <c r="BK5056" s="2"/>
      <c r="BL5056" s="2"/>
      <c r="BM5056" s="2"/>
      <c r="BN5056" s="2"/>
      <c r="BO5056" s="2"/>
      <c r="BP5056" s="2"/>
      <c r="BQ5056" s="2"/>
      <c r="BR5056" s="2"/>
      <c r="BS5056" s="2"/>
      <c r="BT5056" s="2"/>
      <c r="BU5056" s="2"/>
      <c r="BV5056" s="2"/>
      <c r="BW5056" s="2"/>
      <c r="BX5056" s="2"/>
      <c r="BY5056" s="2"/>
      <c r="BZ5056" s="2"/>
      <c r="CA5056" s="2"/>
      <c r="CB5056" s="2"/>
      <c r="CC5056" s="2"/>
      <c r="CD5056" s="2"/>
    </row>
    <row r="5057" spans="1:82" x14ac:dyDescent="0.2">
      <c r="A5057" s="50"/>
      <c r="B5057" s="50"/>
      <c r="C5057" s="50"/>
      <c r="D5057" s="50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  <c r="AY5057" s="2"/>
      <c r="AZ5057" s="2"/>
      <c r="BA5057" s="2"/>
      <c r="BB5057" s="2"/>
      <c r="BC5057" s="2"/>
      <c r="BD5057" s="2"/>
      <c r="BE5057" s="2"/>
      <c r="BF5057" s="2"/>
      <c r="BG5057" s="2"/>
      <c r="BH5057" s="2"/>
      <c r="BI5057" s="2"/>
      <c r="BJ5057" s="2"/>
      <c r="BK5057" s="2"/>
      <c r="BL5057" s="2"/>
      <c r="BM5057" s="2"/>
      <c r="BN5057" s="2"/>
      <c r="BO5057" s="2"/>
      <c r="BP5057" s="2"/>
      <c r="BQ5057" s="2"/>
      <c r="BR5057" s="2"/>
      <c r="BS5057" s="2"/>
      <c r="BT5057" s="2"/>
      <c r="BU5057" s="2"/>
      <c r="BV5057" s="2"/>
      <c r="BW5057" s="2"/>
      <c r="BX5057" s="2"/>
      <c r="BY5057" s="2"/>
      <c r="BZ5057" s="2"/>
      <c r="CA5057" s="2"/>
      <c r="CB5057" s="2"/>
      <c r="CC5057" s="2"/>
      <c r="CD5057" s="2"/>
    </row>
    <row r="5058" spans="1:82" x14ac:dyDescent="0.2">
      <c r="A5058" s="50"/>
      <c r="B5058" s="50"/>
      <c r="C5058" s="50"/>
      <c r="D5058" s="50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  <c r="AY5058" s="2"/>
      <c r="AZ5058" s="2"/>
      <c r="BA5058" s="2"/>
      <c r="BB5058" s="2"/>
      <c r="BC5058" s="2"/>
      <c r="BD5058" s="2"/>
      <c r="BE5058" s="2"/>
      <c r="BF5058" s="2"/>
      <c r="BG5058" s="2"/>
      <c r="BH5058" s="2"/>
      <c r="BI5058" s="2"/>
      <c r="BJ5058" s="2"/>
      <c r="BK5058" s="2"/>
      <c r="BL5058" s="2"/>
      <c r="BM5058" s="2"/>
      <c r="BN5058" s="2"/>
      <c r="BO5058" s="2"/>
      <c r="BP5058" s="2"/>
      <c r="BQ5058" s="2"/>
      <c r="BR5058" s="2"/>
      <c r="BS5058" s="2"/>
      <c r="BT5058" s="2"/>
      <c r="BU5058" s="2"/>
      <c r="BV5058" s="2"/>
      <c r="BW5058" s="2"/>
      <c r="BX5058" s="2"/>
      <c r="BY5058" s="2"/>
      <c r="BZ5058" s="2"/>
      <c r="CA5058" s="2"/>
      <c r="CB5058" s="2"/>
      <c r="CC5058" s="2"/>
      <c r="CD5058" s="2"/>
    </row>
    <row r="5059" spans="1:82" x14ac:dyDescent="0.2">
      <c r="A5059" s="50"/>
      <c r="B5059" s="50"/>
      <c r="C5059" s="50"/>
      <c r="D5059" s="50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  <c r="AY5059" s="2"/>
      <c r="AZ5059" s="2"/>
      <c r="BA5059" s="2"/>
      <c r="BB5059" s="2"/>
      <c r="BC5059" s="2"/>
      <c r="BD5059" s="2"/>
      <c r="BE5059" s="2"/>
      <c r="BF5059" s="2"/>
      <c r="BG5059" s="2"/>
      <c r="BH5059" s="2"/>
      <c r="BI5059" s="2"/>
      <c r="BJ5059" s="2"/>
      <c r="BK5059" s="2"/>
      <c r="BL5059" s="2"/>
      <c r="BM5059" s="2"/>
      <c r="BN5059" s="2"/>
      <c r="BO5059" s="2"/>
      <c r="BP5059" s="2"/>
      <c r="BQ5059" s="2"/>
      <c r="BR5059" s="2"/>
      <c r="BS5059" s="2"/>
      <c r="BT5059" s="2"/>
      <c r="BU5059" s="2"/>
      <c r="BV5059" s="2"/>
      <c r="BW5059" s="2"/>
      <c r="BX5059" s="2"/>
      <c r="BY5059" s="2"/>
      <c r="BZ5059" s="2"/>
      <c r="CA5059" s="2"/>
      <c r="CB5059" s="2"/>
      <c r="CC5059" s="2"/>
      <c r="CD5059" s="2"/>
    </row>
    <row r="5060" spans="1:82" x14ac:dyDescent="0.2">
      <c r="A5060" s="50"/>
      <c r="B5060" s="50"/>
      <c r="C5060" s="50"/>
      <c r="D5060" s="50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  <c r="AY5060" s="2"/>
      <c r="AZ5060" s="2"/>
      <c r="BA5060" s="2"/>
      <c r="BB5060" s="2"/>
      <c r="BC5060" s="2"/>
      <c r="BD5060" s="2"/>
      <c r="BE5060" s="2"/>
      <c r="BF5060" s="2"/>
      <c r="BG5060" s="2"/>
      <c r="BH5060" s="2"/>
      <c r="BI5060" s="2"/>
      <c r="BJ5060" s="2"/>
      <c r="BK5060" s="2"/>
      <c r="BL5060" s="2"/>
      <c r="BM5060" s="2"/>
      <c r="BN5060" s="2"/>
      <c r="BO5060" s="2"/>
      <c r="BP5060" s="2"/>
      <c r="BQ5060" s="2"/>
      <c r="BR5060" s="2"/>
      <c r="BS5060" s="2"/>
      <c r="BT5060" s="2"/>
      <c r="BU5060" s="2"/>
      <c r="BV5060" s="2"/>
      <c r="BW5060" s="2"/>
      <c r="BX5060" s="2"/>
      <c r="BY5060" s="2"/>
      <c r="BZ5060" s="2"/>
      <c r="CA5060" s="2"/>
      <c r="CB5060" s="2"/>
      <c r="CC5060" s="2"/>
      <c r="CD5060" s="2"/>
    </row>
    <row r="5061" spans="1:82" x14ac:dyDescent="0.2">
      <c r="A5061" s="50"/>
      <c r="B5061" s="50"/>
      <c r="C5061" s="50"/>
      <c r="D5061" s="50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  <c r="AX5061" s="2"/>
      <c r="AY5061" s="2"/>
      <c r="AZ5061" s="2"/>
      <c r="BA5061" s="2"/>
      <c r="BB5061" s="2"/>
      <c r="BC5061" s="2"/>
      <c r="BD5061" s="2"/>
      <c r="BE5061" s="2"/>
      <c r="BF5061" s="2"/>
      <c r="BG5061" s="2"/>
      <c r="BH5061" s="2"/>
      <c r="BI5061" s="2"/>
      <c r="BJ5061" s="2"/>
      <c r="BK5061" s="2"/>
      <c r="BL5061" s="2"/>
      <c r="BM5061" s="2"/>
      <c r="BN5061" s="2"/>
      <c r="BO5061" s="2"/>
      <c r="BP5061" s="2"/>
      <c r="BQ5061" s="2"/>
      <c r="BR5061" s="2"/>
      <c r="BS5061" s="2"/>
      <c r="BT5061" s="2"/>
      <c r="BU5061" s="2"/>
      <c r="BV5061" s="2"/>
      <c r="BW5061" s="2"/>
      <c r="BX5061" s="2"/>
      <c r="BY5061" s="2"/>
      <c r="BZ5061" s="2"/>
      <c r="CA5061" s="2"/>
      <c r="CB5061" s="2"/>
      <c r="CC5061" s="2"/>
      <c r="CD5061" s="2"/>
    </row>
    <row r="5062" spans="1:82" x14ac:dyDescent="0.2">
      <c r="A5062" s="50"/>
      <c r="B5062" s="50"/>
      <c r="C5062" s="50"/>
      <c r="D5062" s="50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  <c r="AY5062" s="2"/>
      <c r="AZ5062" s="2"/>
      <c r="BA5062" s="2"/>
      <c r="BB5062" s="2"/>
      <c r="BC5062" s="2"/>
      <c r="BD5062" s="2"/>
      <c r="BE5062" s="2"/>
      <c r="BF5062" s="2"/>
      <c r="BG5062" s="2"/>
      <c r="BH5062" s="2"/>
      <c r="BI5062" s="2"/>
      <c r="BJ5062" s="2"/>
      <c r="BK5062" s="2"/>
      <c r="BL5062" s="2"/>
      <c r="BM5062" s="2"/>
      <c r="BN5062" s="2"/>
      <c r="BO5062" s="2"/>
      <c r="BP5062" s="2"/>
      <c r="BQ5062" s="2"/>
      <c r="BR5062" s="2"/>
      <c r="BS5062" s="2"/>
      <c r="BT5062" s="2"/>
      <c r="BU5062" s="2"/>
      <c r="BV5062" s="2"/>
      <c r="BW5062" s="2"/>
      <c r="BX5062" s="2"/>
      <c r="BY5062" s="2"/>
      <c r="BZ5062" s="2"/>
      <c r="CA5062" s="2"/>
      <c r="CB5062" s="2"/>
      <c r="CC5062" s="2"/>
      <c r="CD5062" s="2"/>
    </row>
    <row r="5063" spans="1:82" x14ac:dyDescent="0.2">
      <c r="A5063" s="50"/>
      <c r="B5063" s="50"/>
      <c r="C5063" s="50"/>
      <c r="D5063" s="50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  <c r="AY5063" s="2"/>
      <c r="AZ5063" s="2"/>
      <c r="BA5063" s="2"/>
      <c r="BB5063" s="2"/>
      <c r="BC5063" s="2"/>
      <c r="BD5063" s="2"/>
      <c r="BE5063" s="2"/>
      <c r="BF5063" s="2"/>
      <c r="BG5063" s="2"/>
      <c r="BH5063" s="2"/>
      <c r="BI5063" s="2"/>
      <c r="BJ5063" s="2"/>
      <c r="BK5063" s="2"/>
      <c r="BL5063" s="2"/>
      <c r="BM5063" s="2"/>
      <c r="BN5063" s="2"/>
      <c r="BO5063" s="2"/>
      <c r="BP5063" s="2"/>
      <c r="BQ5063" s="2"/>
      <c r="BR5063" s="2"/>
      <c r="BS5063" s="2"/>
      <c r="BT5063" s="2"/>
      <c r="BU5063" s="2"/>
      <c r="BV5063" s="2"/>
      <c r="BW5063" s="2"/>
      <c r="BX5063" s="2"/>
      <c r="BY5063" s="2"/>
      <c r="BZ5063" s="2"/>
      <c r="CA5063" s="2"/>
      <c r="CB5063" s="2"/>
      <c r="CC5063" s="2"/>
      <c r="CD5063" s="2"/>
    </row>
    <row r="5064" spans="1:82" x14ac:dyDescent="0.2">
      <c r="A5064" s="50"/>
      <c r="B5064" s="50"/>
      <c r="C5064" s="50"/>
      <c r="D5064" s="50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  <c r="AY5064" s="2"/>
      <c r="AZ5064" s="2"/>
      <c r="BA5064" s="2"/>
      <c r="BB5064" s="2"/>
      <c r="BC5064" s="2"/>
      <c r="BD5064" s="2"/>
      <c r="BE5064" s="2"/>
      <c r="BF5064" s="2"/>
      <c r="BG5064" s="2"/>
      <c r="BH5064" s="2"/>
      <c r="BI5064" s="2"/>
      <c r="BJ5064" s="2"/>
      <c r="BK5064" s="2"/>
      <c r="BL5064" s="2"/>
      <c r="BM5064" s="2"/>
      <c r="BN5064" s="2"/>
      <c r="BO5064" s="2"/>
      <c r="BP5064" s="2"/>
      <c r="BQ5064" s="2"/>
      <c r="BR5064" s="2"/>
      <c r="BS5064" s="2"/>
      <c r="BT5064" s="2"/>
      <c r="BU5064" s="2"/>
      <c r="BV5064" s="2"/>
      <c r="BW5064" s="2"/>
      <c r="BX5064" s="2"/>
      <c r="BY5064" s="2"/>
      <c r="BZ5064" s="2"/>
      <c r="CA5064" s="2"/>
      <c r="CB5064" s="2"/>
      <c r="CC5064" s="2"/>
      <c r="CD5064" s="2"/>
    </row>
    <row r="5065" spans="1:82" x14ac:dyDescent="0.2">
      <c r="A5065" s="50"/>
      <c r="B5065" s="50"/>
      <c r="C5065" s="50"/>
      <c r="D5065" s="50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  <c r="AY5065" s="2"/>
      <c r="AZ5065" s="2"/>
      <c r="BA5065" s="2"/>
      <c r="BB5065" s="2"/>
      <c r="BC5065" s="2"/>
      <c r="BD5065" s="2"/>
      <c r="BE5065" s="2"/>
      <c r="BF5065" s="2"/>
      <c r="BG5065" s="2"/>
      <c r="BH5065" s="2"/>
      <c r="BI5065" s="2"/>
      <c r="BJ5065" s="2"/>
      <c r="BK5065" s="2"/>
      <c r="BL5065" s="2"/>
      <c r="BM5065" s="2"/>
      <c r="BN5065" s="2"/>
      <c r="BO5065" s="2"/>
      <c r="BP5065" s="2"/>
      <c r="BQ5065" s="2"/>
      <c r="BR5065" s="2"/>
      <c r="BS5065" s="2"/>
      <c r="BT5065" s="2"/>
      <c r="BU5065" s="2"/>
      <c r="BV5065" s="2"/>
      <c r="BW5065" s="2"/>
      <c r="BX5065" s="2"/>
      <c r="BY5065" s="2"/>
      <c r="BZ5065" s="2"/>
      <c r="CA5065" s="2"/>
      <c r="CB5065" s="2"/>
      <c r="CC5065" s="2"/>
      <c r="CD5065" s="2"/>
    </row>
    <row r="5066" spans="1:82" x14ac:dyDescent="0.2">
      <c r="A5066" s="50"/>
      <c r="B5066" s="50"/>
      <c r="C5066" s="50"/>
      <c r="D5066" s="50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  <c r="AY5066" s="2"/>
      <c r="AZ5066" s="2"/>
      <c r="BA5066" s="2"/>
      <c r="BB5066" s="2"/>
      <c r="BC5066" s="2"/>
      <c r="BD5066" s="2"/>
      <c r="BE5066" s="2"/>
      <c r="BF5066" s="2"/>
      <c r="BG5066" s="2"/>
      <c r="BH5066" s="2"/>
      <c r="BI5066" s="2"/>
      <c r="BJ5066" s="2"/>
      <c r="BK5066" s="2"/>
      <c r="BL5066" s="2"/>
      <c r="BM5066" s="2"/>
      <c r="BN5066" s="2"/>
      <c r="BO5066" s="2"/>
      <c r="BP5066" s="2"/>
      <c r="BQ5066" s="2"/>
      <c r="BR5066" s="2"/>
      <c r="BS5066" s="2"/>
      <c r="BT5066" s="2"/>
      <c r="BU5066" s="2"/>
      <c r="BV5066" s="2"/>
      <c r="BW5066" s="2"/>
      <c r="BX5066" s="2"/>
      <c r="BY5066" s="2"/>
      <c r="BZ5066" s="2"/>
      <c r="CA5066" s="2"/>
      <c r="CB5066" s="2"/>
      <c r="CC5066" s="2"/>
      <c r="CD5066" s="2"/>
    </row>
    <row r="5067" spans="1:82" x14ac:dyDescent="0.2">
      <c r="A5067" s="50"/>
      <c r="B5067" s="50"/>
      <c r="C5067" s="50"/>
      <c r="D5067" s="50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  <c r="AY5067" s="2"/>
      <c r="AZ5067" s="2"/>
      <c r="BA5067" s="2"/>
      <c r="BB5067" s="2"/>
      <c r="BC5067" s="2"/>
      <c r="BD5067" s="2"/>
      <c r="BE5067" s="2"/>
      <c r="BF5067" s="2"/>
      <c r="BG5067" s="2"/>
      <c r="BH5067" s="2"/>
      <c r="BI5067" s="2"/>
      <c r="BJ5067" s="2"/>
      <c r="BK5067" s="2"/>
      <c r="BL5067" s="2"/>
      <c r="BM5067" s="2"/>
      <c r="BN5067" s="2"/>
      <c r="BO5067" s="2"/>
      <c r="BP5067" s="2"/>
      <c r="BQ5067" s="2"/>
      <c r="BR5067" s="2"/>
      <c r="BS5067" s="2"/>
      <c r="BT5067" s="2"/>
      <c r="BU5067" s="2"/>
      <c r="BV5067" s="2"/>
      <c r="BW5067" s="2"/>
      <c r="BX5067" s="2"/>
      <c r="BY5067" s="2"/>
      <c r="BZ5067" s="2"/>
      <c r="CA5067" s="2"/>
      <c r="CB5067" s="2"/>
      <c r="CC5067" s="2"/>
      <c r="CD5067" s="2"/>
    </row>
    <row r="5068" spans="1:82" x14ac:dyDescent="0.2">
      <c r="A5068" s="50"/>
      <c r="B5068" s="50"/>
      <c r="C5068" s="50"/>
      <c r="D5068" s="50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  <c r="AY5068" s="2"/>
      <c r="AZ5068" s="2"/>
      <c r="BA5068" s="2"/>
      <c r="BB5068" s="2"/>
      <c r="BC5068" s="2"/>
      <c r="BD5068" s="2"/>
      <c r="BE5068" s="2"/>
      <c r="BF5068" s="2"/>
      <c r="BG5068" s="2"/>
      <c r="BH5068" s="2"/>
      <c r="BI5068" s="2"/>
      <c r="BJ5068" s="2"/>
      <c r="BK5068" s="2"/>
      <c r="BL5068" s="2"/>
      <c r="BM5068" s="2"/>
      <c r="BN5068" s="2"/>
      <c r="BO5068" s="2"/>
      <c r="BP5068" s="2"/>
      <c r="BQ5068" s="2"/>
      <c r="BR5068" s="2"/>
      <c r="BS5068" s="2"/>
      <c r="BT5068" s="2"/>
      <c r="BU5068" s="2"/>
      <c r="BV5068" s="2"/>
      <c r="BW5068" s="2"/>
      <c r="BX5068" s="2"/>
      <c r="BY5068" s="2"/>
      <c r="BZ5068" s="2"/>
      <c r="CA5068" s="2"/>
      <c r="CB5068" s="2"/>
      <c r="CC5068" s="2"/>
      <c r="CD5068" s="2"/>
    </row>
    <row r="5069" spans="1:82" x14ac:dyDescent="0.2">
      <c r="A5069" s="50"/>
      <c r="B5069" s="50"/>
      <c r="C5069" s="50"/>
      <c r="D5069" s="50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  <c r="AY5069" s="2"/>
      <c r="AZ5069" s="2"/>
      <c r="BA5069" s="2"/>
      <c r="BB5069" s="2"/>
      <c r="BC5069" s="2"/>
      <c r="BD5069" s="2"/>
      <c r="BE5069" s="2"/>
      <c r="BF5069" s="2"/>
      <c r="BG5069" s="2"/>
      <c r="BH5069" s="2"/>
      <c r="BI5069" s="2"/>
      <c r="BJ5069" s="2"/>
      <c r="BK5069" s="2"/>
      <c r="BL5069" s="2"/>
      <c r="BM5069" s="2"/>
      <c r="BN5069" s="2"/>
      <c r="BO5069" s="2"/>
      <c r="BP5069" s="2"/>
      <c r="BQ5069" s="2"/>
      <c r="BR5069" s="2"/>
      <c r="BS5069" s="2"/>
      <c r="BT5069" s="2"/>
      <c r="BU5069" s="2"/>
      <c r="BV5069" s="2"/>
      <c r="BW5069" s="2"/>
      <c r="BX5069" s="2"/>
      <c r="BY5069" s="2"/>
      <c r="BZ5069" s="2"/>
      <c r="CA5069" s="2"/>
      <c r="CB5069" s="2"/>
      <c r="CC5069" s="2"/>
      <c r="CD5069" s="2"/>
    </row>
    <row r="5070" spans="1:82" x14ac:dyDescent="0.2">
      <c r="A5070" s="50"/>
      <c r="B5070" s="50"/>
      <c r="C5070" s="50"/>
      <c r="D5070" s="50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  <c r="AY5070" s="2"/>
      <c r="AZ5070" s="2"/>
      <c r="BA5070" s="2"/>
      <c r="BB5070" s="2"/>
      <c r="BC5070" s="2"/>
      <c r="BD5070" s="2"/>
      <c r="BE5070" s="2"/>
      <c r="BF5070" s="2"/>
      <c r="BG5070" s="2"/>
      <c r="BH5070" s="2"/>
      <c r="BI5070" s="2"/>
      <c r="BJ5070" s="2"/>
      <c r="BK5070" s="2"/>
      <c r="BL5070" s="2"/>
      <c r="BM5070" s="2"/>
      <c r="BN5070" s="2"/>
      <c r="BO5070" s="2"/>
      <c r="BP5070" s="2"/>
      <c r="BQ5070" s="2"/>
      <c r="BR5070" s="2"/>
      <c r="BS5070" s="2"/>
      <c r="BT5070" s="2"/>
      <c r="BU5070" s="2"/>
      <c r="BV5070" s="2"/>
      <c r="BW5070" s="2"/>
      <c r="BX5070" s="2"/>
      <c r="BY5070" s="2"/>
      <c r="BZ5070" s="2"/>
      <c r="CA5070" s="2"/>
      <c r="CB5070" s="2"/>
      <c r="CC5070" s="2"/>
      <c r="CD5070" s="2"/>
    </row>
    <row r="5071" spans="1:82" x14ac:dyDescent="0.2">
      <c r="A5071" s="50"/>
      <c r="B5071" s="50"/>
      <c r="C5071" s="50"/>
      <c r="D5071" s="50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  <c r="AY5071" s="2"/>
      <c r="AZ5071" s="2"/>
      <c r="BA5071" s="2"/>
      <c r="BB5071" s="2"/>
      <c r="BC5071" s="2"/>
      <c r="BD5071" s="2"/>
      <c r="BE5071" s="2"/>
      <c r="BF5071" s="2"/>
      <c r="BG5071" s="2"/>
      <c r="BH5071" s="2"/>
      <c r="BI5071" s="2"/>
      <c r="BJ5071" s="2"/>
      <c r="BK5071" s="2"/>
      <c r="BL5071" s="2"/>
      <c r="BM5071" s="2"/>
      <c r="BN5071" s="2"/>
      <c r="BO5071" s="2"/>
      <c r="BP5071" s="2"/>
      <c r="BQ5071" s="2"/>
      <c r="BR5071" s="2"/>
      <c r="BS5071" s="2"/>
      <c r="BT5071" s="2"/>
      <c r="BU5071" s="2"/>
      <c r="BV5071" s="2"/>
      <c r="BW5071" s="2"/>
      <c r="BX5071" s="2"/>
      <c r="BY5071" s="2"/>
      <c r="BZ5071" s="2"/>
      <c r="CA5071" s="2"/>
      <c r="CB5071" s="2"/>
      <c r="CC5071" s="2"/>
      <c r="CD5071" s="2"/>
    </row>
    <row r="5072" spans="1:82" x14ac:dyDescent="0.2">
      <c r="A5072" s="50"/>
      <c r="B5072" s="50"/>
      <c r="C5072" s="50"/>
      <c r="D5072" s="50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  <c r="AY5072" s="2"/>
      <c r="AZ5072" s="2"/>
      <c r="BA5072" s="2"/>
      <c r="BB5072" s="2"/>
      <c r="BC5072" s="2"/>
      <c r="BD5072" s="2"/>
      <c r="BE5072" s="2"/>
      <c r="BF5072" s="2"/>
      <c r="BG5072" s="2"/>
      <c r="BH5072" s="2"/>
      <c r="BI5072" s="2"/>
      <c r="BJ5072" s="2"/>
      <c r="BK5072" s="2"/>
      <c r="BL5072" s="2"/>
      <c r="BM5072" s="2"/>
      <c r="BN5072" s="2"/>
      <c r="BO5072" s="2"/>
      <c r="BP5072" s="2"/>
      <c r="BQ5072" s="2"/>
      <c r="BR5072" s="2"/>
      <c r="BS5072" s="2"/>
      <c r="BT5072" s="2"/>
      <c r="BU5072" s="2"/>
      <c r="BV5072" s="2"/>
      <c r="BW5072" s="2"/>
      <c r="BX5072" s="2"/>
      <c r="BY5072" s="2"/>
      <c r="BZ5072" s="2"/>
      <c r="CA5072" s="2"/>
      <c r="CB5072" s="2"/>
      <c r="CC5072" s="2"/>
      <c r="CD5072" s="2"/>
    </row>
    <row r="5073" spans="1:82" x14ac:dyDescent="0.2">
      <c r="A5073" s="50"/>
      <c r="B5073" s="50"/>
      <c r="C5073" s="50"/>
      <c r="D5073" s="50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  <c r="AX5073" s="2"/>
      <c r="AY5073" s="2"/>
      <c r="AZ5073" s="2"/>
      <c r="BA5073" s="2"/>
      <c r="BB5073" s="2"/>
      <c r="BC5073" s="2"/>
      <c r="BD5073" s="2"/>
      <c r="BE5073" s="2"/>
      <c r="BF5073" s="2"/>
      <c r="BG5073" s="2"/>
      <c r="BH5073" s="2"/>
      <c r="BI5073" s="2"/>
      <c r="BJ5073" s="2"/>
      <c r="BK5073" s="2"/>
      <c r="BL5073" s="2"/>
      <c r="BM5073" s="2"/>
      <c r="BN5073" s="2"/>
      <c r="BO5073" s="2"/>
      <c r="BP5073" s="2"/>
      <c r="BQ5073" s="2"/>
      <c r="BR5073" s="2"/>
      <c r="BS5073" s="2"/>
      <c r="BT5073" s="2"/>
      <c r="BU5073" s="2"/>
      <c r="BV5073" s="2"/>
      <c r="BW5073" s="2"/>
      <c r="BX5073" s="2"/>
      <c r="BY5073" s="2"/>
      <c r="BZ5073" s="2"/>
      <c r="CA5073" s="2"/>
      <c r="CB5073" s="2"/>
      <c r="CC5073" s="2"/>
      <c r="CD5073" s="2"/>
    </row>
    <row r="5074" spans="1:82" x14ac:dyDescent="0.2">
      <c r="A5074" s="50"/>
      <c r="B5074" s="50"/>
      <c r="C5074" s="50"/>
      <c r="D5074" s="50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  <c r="AX5074" s="2"/>
      <c r="AY5074" s="2"/>
      <c r="AZ5074" s="2"/>
      <c r="BA5074" s="2"/>
      <c r="BB5074" s="2"/>
      <c r="BC5074" s="2"/>
      <c r="BD5074" s="2"/>
      <c r="BE5074" s="2"/>
      <c r="BF5074" s="2"/>
      <c r="BG5074" s="2"/>
      <c r="BH5074" s="2"/>
      <c r="BI5074" s="2"/>
      <c r="BJ5074" s="2"/>
      <c r="BK5074" s="2"/>
      <c r="BL5074" s="2"/>
      <c r="BM5074" s="2"/>
      <c r="BN5074" s="2"/>
      <c r="BO5074" s="2"/>
      <c r="BP5074" s="2"/>
      <c r="BQ5074" s="2"/>
      <c r="BR5074" s="2"/>
      <c r="BS5074" s="2"/>
      <c r="BT5074" s="2"/>
      <c r="BU5074" s="2"/>
      <c r="BV5074" s="2"/>
      <c r="BW5074" s="2"/>
      <c r="BX5074" s="2"/>
      <c r="BY5074" s="2"/>
      <c r="BZ5074" s="2"/>
      <c r="CA5074" s="2"/>
      <c r="CB5074" s="2"/>
      <c r="CC5074" s="2"/>
      <c r="CD5074" s="2"/>
    </row>
    <row r="5075" spans="1:82" x14ac:dyDescent="0.2">
      <c r="A5075" s="50"/>
      <c r="B5075" s="50"/>
      <c r="C5075" s="50"/>
      <c r="D5075" s="50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  <c r="AY5075" s="2"/>
      <c r="AZ5075" s="2"/>
      <c r="BA5075" s="2"/>
      <c r="BB5075" s="2"/>
      <c r="BC5075" s="2"/>
      <c r="BD5075" s="2"/>
      <c r="BE5075" s="2"/>
      <c r="BF5075" s="2"/>
      <c r="BG5075" s="2"/>
      <c r="BH5075" s="2"/>
      <c r="BI5075" s="2"/>
      <c r="BJ5075" s="2"/>
      <c r="BK5075" s="2"/>
      <c r="BL5075" s="2"/>
      <c r="BM5075" s="2"/>
      <c r="BN5075" s="2"/>
      <c r="BO5075" s="2"/>
      <c r="BP5075" s="2"/>
      <c r="BQ5075" s="2"/>
      <c r="BR5075" s="2"/>
      <c r="BS5075" s="2"/>
      <c r="BT5075" s="2"/>
      <c r="BU5075" s="2"/>
      <c r="BV5075" s="2"/>
      <c r="BW5075" s="2"/>
      <c r="BX5075" s="2"/>
      <c r="BY5075" s="2"/>
      <c r="BZ5075" s="2"/>
      <c r="CA5075" s="2"/>
      <c r="CB5075" s="2"/>
      <c r="CC5075" s="2"/>
      <c r="CD5075" s="2"/>
    </row>
    <row r="5076" spans="1:82" x14ac:dyDescent="0.2">
      <c r="A5076" s="50"/>
      <c r="B5076" s="50"/>
      <c r="C5076" s="50"/>
      <c r="D5076" s="50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  <c r="AY5076" s="2"/>
      <c r="AZ5076" s="2"/>
      <c r="BA5076" s="2"/>
      <c r="BB5076" s="2"/>
      <c r="BC5076" s="2"/>
      <c r="BD5076" s="2"/>
      <c r="BE5076" s="2"/>
      <c r="BF5076" s="2"/>
      <c r="BG5076" s="2"/>
      <c r="BH5076" s="2"/>
      <c r="BI5076" s="2"/>
      <c r="BJ5076" s="2"/>
      <c r="BK5076" s="2"/>
      <c r="BL5076" s="2"/>
      <c r="BM5076" s="2"/>
      <c r="BN5076" s="2"/>
      <c r="BO5076" s="2"/>
      <c r="BP5076" s="2"/>
      <c r="BQ5076" s="2"/>
      <c r="BR5076" s="2"/>
      <c r="BS5076" s="2"/>
      <c r="BT5076" s="2"/>
      <c r="BU5076" s="2"/>
      <c r="BV5076" s="2"/>
      <c r="BW5076" s="2"/>
      <c r="BX5076" s="2"/>
      <c r="BY5076" s="2"/>
      <c r="BZ5076" s="2"/>
      <c r="CA5076" s="2"/>
      <c r="CB5076" s="2"/>
      <c r="CC5076" s="2"/>
      <c r="CD5076" s="2"/>
    </row>
    <row r="5077" spans="1:82" x14ac:dyDescent="0.2">
      <c r="A5077" s="50"/>
      <c r="B5077" s="50"/>
      <c r="C5077" s="50"/>
      <c r="D5077" s="50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  <c r="AY5077" s="2"/>
      <c r="AZ5077" s="2"/>
      <c r="BA5077" s="2"/>
      <c r="BB5077" s="2"/>
      <c r="BC5077" s="2"/>
      <c r="BD5077" s="2"/>
      <c r="BE5077" s="2"/>
      <c r="BF5077" s="2"/>
      <c r="BG5077" s="2"/>
      <c r="BH5077" s="2"/>
      <c r="BI5077" s="2"/>
      <c r="BJ5077" s="2"/>
      <c r="BK5077" s="2"/>
      <c r="BL5077" s="2"/>
      <c r="BM5077" s="2"/>
      <c r="BN5077" s="2"/>
      <c r="BO5077" s="2"/>
      <c r="BP5077" s="2"/>
      <c r="BQ5077" s="2"/>
      <c r="BR5077" s="2"/>
      <c r="BS5077" s="2"/>
      <c r="BT5077" s="2"/>
      <c r="BU5077" s="2"/>
      <c r="BV5077" s="2"/>
      <c r="BW5077" s="2"/>
      <c r="BX5077" s="2"/>
      <c r="BY5077" s="2"/>
      <c r="BZ5077" s="2"/>
      <c r="CA5077" s="2"/>
      <c r="CB5077" s="2"/>
      <c r="CC5077" s="2"/>
      <c r="CD5077" s="2"/>
    </row>
    <row r="5078" spans="1:82" x14ac:dyDescent="0.2">
      <c r="A5078" s="50"/>
      <c r="B5078" s="50"/>
      <c r="C5078" s="50"/>
      <c r="D5078" s="50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  <c r="AY5078" s="2"/>
      <c r="AZ5078" s="2"/>
      <c r="BA5078" s="2"/>
      <c r="BB5078" s="2"/>
      <c r="BC5078" s="2"/>
      <c r="BD5078" s="2"/>
      <c r="BE5078" s="2"/>
      <c r="BF5078" s="2"/>
      <c r="BG5078" s="2"/>
      <c r="BH5078" s="2"/>
      <c r="BI5078" s="2"/>
      <c r="BJ5078" s="2"/>
      <c r="BK5078" s="2"/>
      <c r="BL5078" s="2"/>
      <c r="BM5078" s="2"/>
      <c r="BN5078" s="2"/>
      <c r="BO5078" s="2"/>
      <c r="BP5078" s="2"/>
      <c r="BQ5078" s="2"/>
      <c r="BR5078" s="2"/>
      <c r="BS5078" s="2"/>
      <c r="BT5078" s="2"/>
      <c r="BU5078" s="2"/>
      <c r="BV5078" s="2"/>
      <c r="BW5078" s="2"/>
      <c r="BX5078" s="2"/>
      <c r="BY5078" s="2"/>
      <c r="BZ5078" s="2"/>
      <c r="CA5078" s="2"/>
      <c r="CB5078" s="2"/>
      <c r="CC5078" s="2"/>
      <c r="CD5078" s="2"/>
    </row>
    <row r="5079" spans="1:82" x14ac:dyDescent="0.2">
      <c r="A5079" s="50"/>
      <c r="B5079" s="50"/>
      <c r="C5079" s="50"/>
      <c r="D5079" s="50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  <c r="AY5079" s="2"/>
      <c r="AZ5079" s="2"/>
      <c r="BA5079" s="2"/>
      <c r="BB5079" s="2"/>
      <c r="BC5079" s="2"/>
      <c r="BD5079" s="2"/>
      <c r="BE5079" s="2"/>
      <c r="BF5079" s="2"/>
      <c r="BG5079" s="2"/>
      <c r="BH5079" s="2"/>
      <c r="BI5079" s="2"/>
      <c r="BJ5079" s="2"/>
      <c r="BK5079" s="2"/>
      <c r="BL5079" s="2"/>
      <c r="BM5079" s="2"/>
      <c r="BN5079" s="2"/>
      <c r="BO5079" s="2"/>
      <c r="BP5079" s="2"/>
      <c r="BQ5079" s="2"/>
      <c r="BR5079" s="2"/>
      <c r="BS5079" s="2"/>
      <c r="BT5079" s="2"/>
      <c r="BU5079" s="2"/>
      <c r="BV5079" s="2"/>
      <c r="BW5079" s="2"/>
      <c r="BX5079" s="2"/>
      <c r="BY5079" s="2"/>
      <c r="BZ5079" s="2"/>
      <c r="CA5079" s="2"/>
      <c r="CB5079" s="2"/>
      <c r="CC5079" s="2"/>
      <c r="CD5079" s="2"/>
    </row>
    <row r="5080" spans="1:82" x14ac:dyDescent="0.2">
      <c r="A5080" s="50"/>
      <c r="B5080" s="50"/>
      <c r="C5080" s="50"/>
      <c r="D5080" s="50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  <c r="AY5080" s="2"/>
      <c r="AZ5080" s="2"/>
      <c r="BA5080" s="2"/>
      <c r="BB5080" s="2"/>
      <c r="BC5080" s="2"/>
      <c r="BD5080" s="2"/>
      <c r="BE5080" s="2"/>
      <c r="BF5080" s="2"/>
      <c r="BG5080" s="2"/>
      <c r="BH5080" s="2"/>
      <c r="BI5080" s="2"/>
      <c r="BJ5080" s="2"/>
      <c r="BK5080" s="2"/>
      <c r="BL5080" s="2"/>
      <c r="BM5080" s="2"/>
      <c r="BN5080" s="2"/>
      <c r="BO5080" s="2"/>
      <c r="BP5080" s="2"/>
      <c r="BQ5080" s="2"/>
      <c r="BR5080" s="2"/>
      <c r="BS5080" s="2"/>
      <c r="BT5080" s="2"/>
      <c r="BU5080" s="2"/>
      <c r="BV5080" s="2"/>
      <c r="BW5080" s="2"/>
      <c r="BX5080" s="2"/>
      <c r="BY5080" s="2"/>
      <c r="BZ5080" s="2"/>
      <c r="CA5080" s="2"/>
      <c r="CB5080" s="2"/>
      <c r="CC5080" s="2"/>
      <c r="CD5080" s="2"/>
    </row>
    <row r="5081" spans="1:82" x14ac:dyDescent="0.2">
      <c r="A5081" s="50"/>
      <c r="B5081" s="50"/>
      <c r="C5081" s="50"/>
      <c r="D5081" s="50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  <c r="AY5081" s="2"/>
      <c r="AZ5081" s="2"/>
      <c r="BA5081" s="2"/>
      <c r="BB5081" s="2"/>
      <c r="BC5081" s="2"/>
      <c r="BD5081" s="2"/>
      <c r="BE5081" s="2"/>
      <c r="BF5081" s="2"/>
      <c r="BG5081" s="2"/>
      <c r="BH5081" s="2"/>
      <c r="BI5081" s="2"/>
      <c r="BJ5081" s="2"/>
      <c r="BK5081" s="2"/>
      <c r="BL5081" s="2"/>
      <c r="BM5081" s="2"/>
      <c r="BN5081" s="2"/>
      <c r="BO5081" s="2"/>
      <c r="BP5081" s="2"/>
      <c r="BQ5081" s="2"/>
      <c r="BR5081" s="2"/>
      <c r="BS5081" s="2"/>
      <c r="BT5081" s="2"/>
      <c r="BU5081" s="2"/>
      <c r="BV5081" s="2"/>
      <c r="BW5081" s="2"/>
      <c r="BX5081" s="2"/>
      <c r="BY5081" s="2"/>
      <c r="BZ5081" s="2"/>
      <c r="CA5081" s="2"/>
      <c r="CB5081" s="2"/>
      <c r="CC5081" s="2"/>
      <c r="CD5081" s="2"/>
    </row>
    <row r="5082" spans="1:82" x14ac:dyDescent="0.2">
      <c r="A5082" s="50"/>
      <c r="B5082" s="50"/>
      <c r="C5082" s="50"/>
      <c r="D5082" s="50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  <c r="AY5082" s="2"/>
      <c r="AZ5082" s="2"/>
      <c r="BA5082" s="2"/>
      <c r="BB5082" s="2"/>
      <c r="BC5082" s="2"/>
      <c r="BD5082" s="2"/>
      <c r="BE5082" s="2"/>
      <c r="BF5082" s="2"/>
      <c r="BG5082" s="2"/>
      <c r="BH5082" s="2"/>
      <c r="BI5082" s="2"/>
      <c r="BJ5082" s="2"/>
      <c r="BK5082" s="2"/>
      <c r="BL5082" s="2"/>
      <c r="BM5082" s="2"/>
      <c r="BN5082" s="2"/>
      <c r="BO5082" s="2"/>
      <c r="BP5082" s="2"/>
      <c r="BQ5082" s="2"/>
      <c r="BR5082" s="2"/>
      <c r="BS5082" s="2"/>
      <c r="BT5082" s="2"/>
      <c r="BU5082" s="2"/>
      <c r="BV5082" s="2"/>
      <c r="BW5082" s="2"/>
      <c r="BX5082" s="2"/>
      <c r="BY5082" s="2"/>
      <c r="BZ5082" s="2"/>
      <c r="CA5082" s="2"/>
      <c r="CB5082" s="2"/>
      <c r="CC5082" s="2"/>
      <c r="CD5082" s="2"/>
    </row>
    <row r="5083" spans="1:82" x14ac:dyDescent="0.2">
      <c r="A5083" s="50"/>
      <c r="B5083" s="50"/>
      <c r="C5083" s="50"/>
      <c r="D5083" s="50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  <c r="AY5083" s="2"/>
      <c r="AZ5083" s="2"/>
      <c r="BA5083" s="2"/>
      <c r="BB5083" s="2"/>
      <c r="BC5083" s="2"/>
      <c r="BD5083" s="2"/>
      <c r="BE5083" s="2"/>
      <c r="BF5083" s="2"/>
      <c r="BG5083" s="2"/>
      <c r="BH5083" s="2"/>
      <c r="BI5083" s="2"/>
      <c r="BJ5083" s="2"/>
      <c r="BK5083" s="2"/>
      <c r="BL5083" s="2"/>
      <c r="BM5083" s="2"/>
      <c r="BN5083" s="2"/>
      <c r="BO5083" s="2"/>
      <c r="BP5083" s="2"/>
      <c r="BQ5083" s="2"/>
      <c r="BR5083" s="2"/>
      <c r="BS5083" s="2"/>
      <c r="BT5083" s="2"/>
      <c r="BU5083" s="2"/>
      <c r="BV5083" s="2"/>
      <c r="BW5083" s="2"/>
      <c r="BX5083" s="2"/>
      <c r="BY5083" s="2"/>
      <c r="BZ5083" s="2"/>
      <c r="CA5083" s="2"/>
      <c r="CB5083" s="2"/>
      <c r="CC5083" s="2"/>
      <c r="CD5083" s="2"/>
    </row>
    <row r="5084" spans="1:82" x14ac:dyDescent="0.2">
      <c r="A5084" s="50"/>
      <c r="B5084" s="50"/>
      <c r="C5084" s="50"/>
      <c r="D5084" s="50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  <c r="AY5084" s="2"/>
      <c r="AZ5084" s="2"/>
      <c r="BA5084" s="2"/>
      <c r="BB5084" s="2"/>
      <c r="BC5084" s="2"/>
      <c r="BD5084" s="2"/>
      <c r="BE5084" s="2"/>
      <c r="BF5084" s="2"/>
      <c r="BG5084" s="2"/>
      <c r="BH5084" s="2"/>
      <c r="BI5084" s="2"/>
      <c r="BJ5084" s="2"/>
      <c r="BK5084" s="2"/>
      <c r="BL5084" s="2"/>
      <c r="BM5084" s="2"/>
      <c r="BN5084" s="2"/>
      <c r="BO5084" s="2"/>
      <c r="BP5084" s="2"/>
      <c r="BQ5084" s="2"/>
      <c r="BR5084" s="2"/>
      <c r="BS5084" s="2"/>
      <c r="BT5084" s="2"/>
      <c r="BU5084" s="2"/>
      <c r="BV5084" s="2"/>
      <c r="BW5084" s="2"/>
      <c r="BX5084" s="2"/>
      <c r="BY5084" s="2"/>
      <c r="BZ5084" s="2"/>
      <c r="CA5084" s="2"/>
      <c r="CB5084" s="2"/>
      <c r="CC5084" s="2"/>
      <c r="CD5084" s="2"/>
    </row>
    <row r="5085" spans="1:82" x14ac:dyDescent="0.2">
      <c r="A5085" s="50"/>
      <c r="B5085" s="50"/>
      <c r="C5085" s="50"/>
      <c r="D5085" s="50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  <c r="AX5085" s="2"/>
      <c r="AY5085" s="2"/>
      <c r="AZ5085" s="2"/>
      <c r="BA5085" s="2"/>
      <c r="BB5085" s="2"/>
      <c r="BC5085" s="2"/>
      <c r="BD5085" s="2"/>
      <c r="BE5085" s="2"/>
      <c r="BF5085" s="2"/>
      <c r="BG5085" s="2"/>
      <c r="BH5085" s="2"/>
      <c r="BI5085" s="2"/>
      <c r="BJ5085" s="2"/>
      <c r="BK5085" s="2"/>
      <c r="BL5085" s="2"/>
      <c r="BM5085" s="2"/>
      <c r="BN5085" s="2"/>
      <c r="BO5085" s="2"/>
      <c r="BP5085" s="2"/>
      <c r="BQ5085" s="2"/>
      <c r="BR5085" s="2"/>
      <c r="BS5085" s="2"/>
      <c r="BT5085" s="2"/>
      <c r="BU5085" s="2"/>
      <c r="BV5085" s="2"/>
      <c r="BW5085" s="2"/>
      <c r="BX5085" s="2"/>
      <c r="BY5085" s="2"/>
      <c r="BZ5085" s="2"/>
      <c r="CA5085" s="2"/>
      <c r="CB5085" s="2"/>
      <c r="CC5085" s="2"/>
      <c r="CD5085" s="2"/>
    </row>
    <row r="5086" spans="1:82" x14ac:dyDescent="0.2">
      <c r="A5086" s="50"/>
      <c r="B5086" s="50"/>
      <c r="C5086" s="50"/>
      <c r="D5086" s="50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  <c r="AY5086" s="2"/>
      <c r="AZ5086" s="2"/>
      <c r="BA5086" s="2"/>
      <c r="BB5086" s="2"/>
      <c r="BC5086" s="2"/>
      <c r="BD5086" s="2"/>
      <c r="BE5086" s="2"/>
      <c r="BF5086" s="2"/>
      <c r="BG5086" s="2"/>
      <c r="BH5086" s="2"/>
      <c r="BI5086" s="2"/>
      <c r="BJ5086" s="2"/>
      <c r="BK5086" s="2"/>
      <c r="BL5086" s="2"/>
      <c r="BM5086" s="2"/>
      <c r="BN5086" s="2"/>
      <c r="BO5086" s="2"/>
      <c r="BP5086" s="2"/>
      <c r="BQ5086" s="2"/>
      <c r="BR5086" s="2"/>
      <c r="BS5086" s="2"/>
      <c r="BT5086" s="2"/>
      <c r="BU5086" s="2"/>
      <c r="BV5086" s="2"/>
      <c r="BW5086" s="2"/>
      <c r="BX5086" s="2"/>
      <c r="BY5086" s="2"/>
      <c r="BZ5086" s="2"/>
      <c r="CA5086" s="2"/>
      <c r="CB5086" s="2"/>
      <c r="CC5086" s="2"/>
      <c r="CD5086" s="2"/>
    </row>
    <row r="5087" spans="1:82" x14ac:dyDescent="0.2">
      <c r="A5087" s="50"/>
      <c r="B5087" s="50"/>
      <c r="C5087" s="50"/>
      <c r="D5087" s="50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  <c r="AY5087" s="2"/>
      <c r="AZ5087" s="2"/>
      <c r="BA5087" s="2"/>
      <c r="BB5087" s="2"/>
      <c r="BC5087" s="2"/>
      <c r="BD5087" s="2"/>
      <c r="BE5087" s="2"/>
      <c r="BF5087" s="2"/>
      <c r="BG5087" s="2"/>
      <c r="BH5087" s="2"/>
      <c r="BI5087" s="2"/>
      <c r="BJ5087" s="2"/>
      <c r="BK5087" s="2"/>
      <c r="BL5087" s="2"/>
      <c r="BM5087" s="2"/>
      <c r="BN5087" s="2"/>
      <c r="BO5087" s="2"/>
      <c r="BP5087" s="2"/>
      <c r="BQ5087" s="2"/>
      <c r="BR5087" s="2"/>
      <c r="BS5087" s="2"/>
      <c r="BT5087" s="2"/>
      <c r="BU5087" s="2"/>
      <c r="BV5087" s="2"/>
      <c r="BW5087" s="2"/>
      <c r="BX5087" s="2"/>
      <c r="BY5087" s="2"/>
      <c r="BZ5087" s="2"/>
      <c r="CA5087" s="2"/>
      <c r="CB5087" s="2"/>
      <c r="CC5087" s="2"/>
      <c r="CD5087" s="2"/>
    </row>
    <row r="5088" spans="1:82" x14ac:dyDescent="0.2">
      <c r="A5088" s="50"/>
      <c r="B5088" s="50"/>
      <c r="C5088" s="50"/>
      <c r="D5088" s="50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  <c r="AY5088" s="2"/>
      <c r="AZ5088" s="2"/>
      <c r="BA5088" s="2"/>
      <c r="BB5088" s="2"/>
      <c r="BC5088" s="2"/>
      <c r="BD5088" s="2"/>
      <c r="BE5088" s="2"/>
      <c r="BF5088" s="2"/>
      <c r="BG5088" s="2"/>
      <c r="BH5088" s="2"/>
      <c r="BI5088" s="2"/>
      <c r="BJ5088" s="2"/>
      <c r="BK5088" s="2"/>
      <c r="BL5088" s="2"/>
      <c r="BM5088" s="2"/>
      <c r="BN5088" s="2"/>
      <c r="BO5088" s="2"/>
      <c r="BP5088" s="2"/>
      <c r="BQ5088" s="2"/>
      <c r="BR5088" s="2"/>
      <c r="BS5088" s="2"/>
      <c r="BT5088" s="2"/>
      <c r="BU5088" s="2"/>
      <c r="BV5088" s="2"/>
      <c r="BW5088" s="2"/>
      <c r="BX5088" s="2"/>
      <c r="BY5088" s="2"/>
      <c r="BZ5088" s="2"/>
      <c r="CA5088" s="2"/>
      <c r="CB5088" s="2"/>
      <c r="CC5088" s="2"/>
      <c r="CD5088" s="2"/>
    </row>
    <row r="5089" spans="1:82" x14ac:dyDescent="0.2">
      <c r="A5089" s="50"/>
      <c r="B5089" s="50"/>
      <c r="C5089" s="50"/>
      <c r="D5089" s="50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  <c r="AY5089" s="2"/>
      <c r="AZ5089" s="2"/>
      <c r="BA5089" s="2"/>
      <c r="BB5089" s="2"/>
      <c r="BC5089" s="2"/>
      <c r="BD5089" s="2"/>
      <c r="BE5089" s="2"/>
      <c r="BF5089" s="2"/>
      <c r="BG5089" s="2"/>
      <c r="BH5089" s="2"/>
      <c r="BI5089" s="2"/>
      <c r="BJ5089" s="2"/>
      <c r="BK5089" s="2"/>
      <c r="BL5089" s="2"/>
      <c r="BM5089" s="2"/>
      <c r="BN5089" s="2"/>
      <c r="BO5089" s="2"/>
      <c r="BP5089" s="2"/>
      <c r="BQ5089" s="2"/>
      <c r="BR5089" s="2"/>
      <c r="BS5089" s="2"/>
      <c r="BT5089" s="2"/>
      <c r="BU5089" s="2"/>
      <c r="BV5089" s="2"/>
      <c r="BW5089" s="2"/>
      <c r="BX5089" s="2"/>
      <c r="BY5089" s="2"/>
      <c r="BZ5089" s="2"/>
      <c r="CA5089" s="2"/>
      <c r="CB5089" s="2"/>
      <c r="CC5089" s="2"/>
      <c r="CD5089" s="2"/>
    </row>
    <row r="5090" spans="1:82" x14ac:dyDescent="0.2">
      <c r="A5090" s="50"/>
      <c r="B5090" s="50"/>
      <c r="C5090" s="50"/>
      <c r="D5090" s="50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  <c r="AY5090" s="2"/>
      <c r="AZ5090" s="2"/>
      <c r="BA5090" s="2"/>
      <c r="BB5090" s="2"/>
      <c r="BC5090" s="2"/>
      <c r="BD5090" s="2"/>
      <c r="BE5090" s="2"/>
      <c r="BF5090" s="2"/>
      <c r="BG5090" s="2"/>
      <c r="BH5090" s="2"/>
      <c r="BI5090" s="2"/>
      <c r="BJ5090" s="2"/>
      <c r="BK5090" s="2"/>
      <c r="BL5090" s="2"/>
      <c r="BM5090" s="2"/>
      <c r="BN5090" s="2"/>
      <c r="BO5090" s="2"/>
      <c r="BP5090" s="2"/>
      <c r="BQ5090" s="2"/>
      <c r="BR5090" s="2"/>
      <c r="BS5090" s="2"/>
      <c r="BT5090" s="2"/>
      <c r="BU5090" s="2"/>
      <c r="BV5090" s="2"/>
      <c r="BW5090" s="2"/>
      <c r="BX5090" s="2"/>
      <c r="BY5090" s="2"/>
      <c r="BZ5090" s="2"/>
      <c r="CA5090" s="2"/>
      <c r="CB5090" s="2"/>
      <c r="CC5090" s="2"/>
      <c r="CD5090" s="2"/>
    </row>
    <row r="5091" spans="1:82" x14ac:dyDescent="0.2">
      <c r="A5091" s="50"/>
      <c r="B5091" s="50"/>
      <c r="C5091" s="50"/>
      <c r="D5091" s="50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  <c r="AY5091" s="2"/>
      <c r="AZ5091" s="2"/>
      <c r="BA5091" s="2"/>
      <c r="BB5091" s="2"/>
      <c r="BC5091" s="2"/>
      <c r="BD5091" s="2"/>
      <c r="BE5091" s="2"/>
      <c r="BF5091" s="2"/>
      <c r="BG5091" s="2"/>
      <c r="BH5091" s="2"/>
      <c r="BI5091" s="2"/>
      <c r="BJ5091" s="2"/>
      <c r="BK5091" s="2"/>
      <c r="BL5091" s="2"/>
      <c r="BM5091" s="2"/>
      <c r="BN5091" s="2"/>
      <c r="BO5091" s="2"/>
      <c r="BP5091" s="2"/>
      <c r="BQ5091" s="2"/>
      <c r="BR5091" s="2"/>
      <c r="BS5091" s="2"/>
      <c r="BT5091" s="2"/>
      <c r="BU5091" s="2"/>
      <c r="BV5091" s="2"/>
      <c r="BW5091" s="2"/>
      <c r="BX5091" s="2"/>
      <c r="BY5091" s="2"/>
      <c r="BZ5091" s="2"/>
      <c r="CA5091" s="2"/>
      <c r="CB5091" s="2"/>
      <c r="CC5091" s="2"/>
      <c r="CD5091" s="2"/>
    </row>
    <row r="5092" spans="1:82" x14ac:dyDescent="0.2">
      <c r="A5092" s="50"/>
      <c r="B5092" s="50"/>
      <c r="C5092" s="50"/>
      <c r="D5092" s="50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  <c r="AY5092" s="2"/>
      <c r="AZ5092" s="2"/>
      <c r="BA5092" s="2"/>
      <c r="BB5092" s="2"/>
      <c r="BC5092" s="2"/>
      <c r="BD5092" s="2"/>
      <c r="BE5092" s="2"/>
      <c r="BF5092" s="2"/>
      <c r="BG5092" s="2"/>
      <c r="BH5092" s="2"/>
      <c r="BI5092" s="2"/>
      <c r="BJ5092" s="2"/>
      <c r="BK5092" s="2"/>
      <c r="BL5092" s="2"/>
      <c r="BM5092" s="2"/>
      <c r="BN5092" s="2"/>
      <c r="BO5092" s="2"/>
      <c r="BP5092" s="2"/>
      <c r="BQ5092" s="2"/>
      <c r="BR5092" s="2"/>
      <c r="BS5092" s="2"/>
      <c r="BT5092" s="2"/>
      <c r="BU5092" s="2"/>
      <c r="BV5092" s="2"/>
      <c r="BW5092" s="2"/>
      <c r="BX5092" s="2"/>
      <c r="BY5092" s="2"/>
      <c r="BZ5092" s="2"/>
      <c r="CA5092" s="2"/>
      <c r="CB5092" s="2"/>
      <c r="CC5092" s="2"/>
      <c r="CD5092" s="2"/>
    </row>
    <row r="5093" spans="1:82" x14ac:dyDescent="0.2">
      <c r="A5093" s="50"/>
      <c r="B5093" s="50"/>
      <c r="C5093" s="50"/>
      <c r="D5093" s="50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  <c r="AY5093" s="2"/>
      <c r="AZ5093" s="2"/>
      <c r="BA5093" s="2"/>
      <c r="BB5093" s="2"/>
      <c r="BC5093" s="2"/>
      <c r="BD5093" s="2"/>
      <c r="BE5093" s="2"/>
      <c r="BF5093" s="2"/>
      <c r="BG5093" s="2"/>
      <c r="BH5093" s="2"/>
      <c r="BI5093" s="2"/>
      <c r="BJ5093" s="2"/>
      <c r="BK5093" s="2"/>
      <c r="BL5093" s="2"/>
      <c r="BM5093" s="2"/>
      <c r="BN5093" s="2"/>
      <c r="BO5093" s="2"/>
      <c r="BP5093" s="2"/>
      <c r="BQ5093" s="2"/>
      <c r="BR5093" s="2"/>
      <c r="BS5093" s="2"/>
      <c r="BT5093" s="2"/>
      <c r="BU5093" s="2"/>
      <c r="BV5093" s="2"/>
      <c r="BW5093" s="2"/>
      <c r="BX5093" s="2"/>
      <c r="BY5093" s="2"/>
      <c r="BZ5093" s="2"/>
      <c r="CA5093" s="2"/>
      <c r="CB5093" s="2"/>
      <c r="CC5093" s="2"/>
      <c r="CD5093" s="2"/>
    </row>
    <row r="5094" spans="1:82" x14ac:dyDescent="0.2">
      <c r="A5094" s="50"/>
      <c r="B5094" s="50"/>
      <c r="C5094" s="50"/>
      <c r="D5094" s="50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  <c r="AY5094" s="2"/>
      <c r="AZ5094" s="2"/>
      <c r="BA5094" s="2"/>
      <c r="BB5094" s="2"/>
      <c r="BC5094" s="2"/>
      <c r="BD5094" s="2"/>
      <c r="BE5094" s="2"/>
      <c r="BF5094" s="2"/>
      <c r="BG5094" s="2"/>
      <c r="BH5094" s="2"/>
      <c r="BI5094" s="2"/>
      <c r="BJ5094" s="2"/>
      <c r="BK5094" s="2"/>
      <c r="BL5094" s="2"/>
      <c r="BM5094" s="2"/>
      <c r="BN5094" s="2"/>
      <c r="BO5094" s="2"/>
      <c r="BP5094" s="2"/>
      <c r="BQ5094" s="2"/>
      <c r="BR5094" s="2"/>
      <c r="BS5094" s="2"/>
      <c r="BT5094" s="2"/>
      <c r="BU5094" s="2"/>
      <c r="BV5094" s="2"/>
      <c r="BW5094" s="2"/>
      <c r="BX5094" s="2"/>
      <c r="BY5094" s="2"/>
      <c r="BZ5094" s="2"/>
      <c r="CA5094" s="2"/>
      <c r="CB5094" s="2"/>
      <c r="CC5094" s="2"/>
      <c r="CD5094" s="2"/>
    </row>
    <row r="5095" spans="1:82" x14ac:dyDescent="0.2">
      <c r="A5095" s="50"/>
      <c r="B5095" s="50"/>
      <c r="C5095" s="50"/>
      <c r="D5095" s="50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  <c r="AY5095" s="2"/>
      <c r="AZ5095" s="2"/>
      <c r="BA5095" s="2"/>
      <c r="BB5095" s="2"/>
      <c r="BC5095" s="2"/>
      <c r="BD5095" s="2"/>
      <c r="BE5095" s="2"/>
      <c r="BF5095" s="2"/>
      <c r="BG5095" s="2"/>
      <c r="BH5095" s="2"/>
      <c r="BI5095" s="2"/>
      <c r="BJ5095" s="2"/>
      <c r="BK5095" s="2"/>
      <c r="BL5095" s="2"/>
      <c r="BM5095" s="2"/>
      <c r="BN5095" s="2"/>
      <c r="BO5095" s="2"/>
      <c r="BP5095" s="2"/>
      <c r="BQ5095" s="2"/>
      <c r="BR5095" s="2"/>
      <c r="BS5095" s="2"/>
      <c r="BT5095" s="2"/>
      <c r="BU5095" s="2"/>
      <c r="BV5095" s="2"/>
      <c r="BW5095" s="2"/>
      <c r="BX5095" s="2"/>
      <c r="BY5095" s="2"/>
      <c r="BZ5095" s="2"/>
      <c r="CA5095" s="2"/>
      <c r="CB5095" s="2"/>
      <c r="CC5095" s="2"/>
      <c r="CD5095" s="2"/>
    </row>
    <row r="5096" spans="1:82" x14ac:dyDescent="0.2">
      <c r="A5096" s="50"/>
      <c r="B5096" s="50"/>
      <c r="C5096" s="50"/>
      <c r="D5096" s="50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  <c r="AY5096" s="2"/>
      <c r="AZ5096" s="2"/>
      <c r="BA5096" s="2"/>
      <c r="BB5096" s="2"/>
      <c r="BC5096" s="2"/>
      <c r="BD5096" s="2"/>
      <c r="BE5096" s="2"/>
      <c r="BF5096" s="2"/>
      <c r="BG5096" s="2"/>
      <c r="BH5096" s="2"/>
      <c r="BI5096" s="2"/>
      <c r="BJ5096" s="2"/>
      <c r="BK5096" s="2"/>
      <c r="BL5096" s="2"/>
      <c r="BM5096" s="2"/>
      <c r="BN5096" s="2"/>
      <c r="BO5096" s="2"/>
      <c r="BP5096" s="2"/>
      <c r="BQ5096" s="2"/>
      <c r="BR5096" s="2"/>
      <c r="BS5096" s="2"/>
      <c r="BT5096" s="2"/>
      <c r="BU5096" s="2"/>
      <c r="BV5096" s="2"/>
      <c r="BW5096" s="2"/>
      <c r="BX5096" s="2"/>
      <c r="BY5096" s="2"/>
      <c r="BZ5096" s="2"/>
      <c r="CA5096" s="2"/>
      <c r="CB5096" s="2"/>
      <c r="CC5096" s="2"/>
      <c r="CD5096" s="2"/>
    </row>
    <row r="5097" spans="1:82" x14ac:dyDescent="0.2">
      <c r="A5097" s="50"/>
      <c r="B5097" s="50"/>
      <c r="C5097" s="50"/>
      <c r="D5097" s="50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  <c r="AY5097" s="2"/>
      <c r="AZ5097" s="2"/>
      <c r="BA5097" s="2"/>
      <c r="BB5097" s="2"/>
      <c r="BC5097" s="2"/>
      <c r="BD5097" s="2"/>
      <c r="BE5097" s="2"/>
      <c r="BF5097" s="2"/>
      <c r="BG5097" s="2"/>
      <c r="BH5097" s="2"/>
      <c r="BI5097" s="2"/>
      <c r="BJ5097" s="2"/>
      <c r="BK5097" s="2"/>
      <c r="BL5097" s="2"/>
      <c r="BM5097" s="2"/>
      <c r="BN5097" s="2"/>
      <c r="BO5097" s="2"/>
      <c r="BP5097" s="2"/>
      <c r="BQ5097" s="2"/>
      <c r="BR5097" s="2"/>
      <c r="BS5097" s="2"/>
      <c r="BT5097" s="2"/>
      <c r="BU5097" s="2"/>
      <c r="BV5097" s="2"/>
      <c r="BW5097" s="2"/>
      <c r="BX5097" s="2"/>
      <c r="BY5097" s="2"/>
      <c r="BZ5097" s="2"/>
      <c r="CA5097" s="2"/>
      <c r="CB5097" s="2"/>
      <c r="CC5097" s="2"/>
      <c r="CD5097" s="2"/>
    </row>
    <row r="5098" spans="1:82" x14ac:dyDescent="0.2">
      <c r="A5098" s="50"/>
      <c r="B5098" s="50"/>
      <c r="C5098" s="50"/>
      <c r="D5098" s="50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  <c r="AY5098" s="2"/>
      <c r="AZ5098" s="2"/>
      <c r="BA5098" s="2"/>
      <c r="BB5098" s="2"/>
      <c r="BC5098" s="2"/>
      <c r="BD5098" s="2"/>
      <c r="BE5098" s="2"/>
      <c r="BF5098" s="2"/>
      <c r="BG5098" s="2"/>
      <c r="BH5098" s="2"/>
      <c r="BI5098" s="2"/>
      <c r="BJ5098" s="2"/>
      <c r="BK5098" s="2"/>
      <c r="BL5098" s="2"/>
      <c r="BM5098" s="2"/>
      <c r="BN5098" s="2"/>
      <c r="BO5098" s="2"/>
      <c r="BP5098" s="2"/>
      <c r="BQ5098" s="2"/>
      <c r="BR5098" s="2"/>
      <c r="BS5098" s="2"/>
      <c r="BT5098" s="2"/>
      <c r="BU5098" s="2"/>
      <c r="BV5098" s="2"/>
      <c r="BW5098" s="2"/>
      <c r="BX5098" s="2"/>
      <c r="BY5098" s="2"/>
      <c r="BZ5098" s="2"/>
      <c r="CA5098" s="2"/>
      <c r="CB5098" s="2"/>
      <c r="CC5098" s="2"/>
      <c r="CD5098" s="2"/>
    </row>
    <row r="5099" spans="1:82" x14ac:dyDescent="0.2">
      <c r="A5099" s="50"/>
      <c r="B5099" s="50"/>
      <c r="C5099" s="50"/>
      <c r="D5099" s="50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  <c r="AY5099" s="2"/>
      <c r="AZ5099" s="2"/>
      <c r="BA5099" s="2"/>
      <c r="BB5099" s="2"/>
      <c r="BC5099" s="2"/>
      <c r="BD5099" s="2"/>
      <c r="BE5099" s="2"/>
      <c r="BF5099" s="2"/>
      <c r="BG5099" s="2"/>
      <c r="BH5099" s="2"/>
      <c r="BI5099" s="2"/>
      <c r="BJ5099" s="2"/>
      <c r="BK5099" s="2"/>
      <c r="BL5099" s="2"/>
      <c r="BM5099" s="2"/>
      <c r="BN5099" s="2"/>
      <c r="BO5099" s="2"/>
      <c r="BP5099" s="2"/>
      <c r="BQ5099" s="2"/>
      <c r="BR5099" s="2"/>
      <c r="BS5099" s="2"/>
      <c r="BT5099" s="2"/>
      <c r="BU5099" s="2"/>
      <c r="BV5099" s="2"/>
      <c r="BW5099" s="2"/>
      <c r="BX5099" s="2"/>
      <c r="BY5099" s="2"/>
      <c r="BZ5099" s="2"/>
      <c r="CA5099" s="2"/>
      <c r="CB5099" s="2"/>
      <c r="CC5099" s="2"/>
      <c r="CD5099" s="2"/>
    </row>
    <row r="5100" spans="1:82" x14ac:dyDescent="0.2">
      <c r="A5100" s="50"/>
      <c r="B5100" s="50"/>
      <c r="C5100" s="50"/>
      <c r="D5100" s="50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  <c r="AY5100" s="2"/>
      <c r="AZ5100" s="2"/>
      <c r="BA5100" s="2"/>
      <c r="BB5100" s="2"/>
      <c r="BC5100" s="2"/>
      <c r="BD5100" s="2"/>
      <c r="BE5100" s="2"/>
      <c r="BF5100" s="2"/>
      <c r="BG5100" s="2"/>
      <c r="BH5100" s="2"/>
      <c r="BI5100" s="2"/>
      <c r="BJ5100" s="2"/>
      <c r="BK5100" s="2"/>
      <c r="BL5100" s="2"/>
      <c r="BM5100" s="2"/>
      <c r="BN5100" s="2"/>
      <c r="BO5100" s="2"/>
      <c r="BP5100" s="2"/>
      <c r="BQ5100" s="2"/>
      <c r="BR5100" s="2"/>
      <c r="BS5100" s="2"/>
      <c r="BT5100" s="2"/>
      <c r="BU5100" s="2"/>
      <c r="BV5100" s="2"/>
      <c r="BW5100" s="2"/>
      <c r="BX5100" s="2"/>
      <c r="BY5100" s="2"/>
      <c r="BZ5100" s="2"/>
      <c r="CA5100" s="2"/>
      <c r="CB5100" s="2"/>
      <c r="CC5100" s="2"/>
      <c r="CD5100" s="2"/>
    </row>
    <row r="5101" spans="1:82" x14ac:dyDescent="0.2">
      <c r="A5101" s="50"/>
      <c r="B5101" s="50"/>
      <c r="C5101" s="50"/>
      <c r="D5101" s="50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  <c r="AY5101" s="2"/>
      <c r="AZ5101" s="2"/>
      <c r="BA5101" s="2"/>
      <c r="BB5101" s="2"/>
      <c r="BC5101" s="2"/>
      <c r="BD5101" s="2"/>
      <c r="BE5101" s="2"/>
      <c r="BF5101" s="2"/>
      <c r="BG5101" s="2"/>
      <c r="BH5101" s="2"/>
      <c r="BI5101" s="2"/>
      <c r="BJ5101" s="2"/>
      <c r="BK5101" s="2"/>
      <c r="BL5101" s="2"/>
      <c r="BM5101" s="2"/>
      <c r="BN5101" s="2"/>
      <c r="BO5101" s="2"/>
      <c r="BP5101" s="2"/>
      <c r="BQ5101" s="2"/>
      <c r="BR5101" s="2"/>
      <c r="BS5101" s="2"/>
      <c r="BT5101" s="2"/>
      <c r="BU5101" s="2"/>
      <c r="BV5101" s="2"/>
      <c r="BW5101" s="2"/>
      <c r="BX5101" s="2"/>
      <c r="BY5101" s="2"/>
      <c r="BZ5101" s="2"/>
      <c r="CA5101" s="2"/>
      <c r="CB5101" s="2"/>
      <c r="CC5101" s="2"/>
      <c r="CD5101" s="2"/>
    </row>
    <row r="5102" spans="1:82" x14ac:dyDescent="0.2">
      <c r="A5102" s="50"/>
      <c r="B5102" s="50"/>
      <c r="C5102" s="50"/>
      <c r="D5102" s="50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  <c r="AY5102" s="2"/>
      <c r="AZ5102" s="2"/>
      <c r="BA5102" s="2"/>
      <c r="BB5102" s="2"/>
      <c r="BC5102" s="2"/>
      <c r="BD5102" s="2"/>
      <c r="BE5102" s="2"/>
      <c r="BF5102" s="2"/>
      <c r="BG5102" s="2"/>
      <c r="BH5102" s="2"/>
      <c r="BI5102" s="2"/>
      <c r="BJ5102" s="2"/>
      <c r="BK5102" s="2"/>
      <c r="BL5102" s="2"/>
      <c r="BM5102" s="2"/>
      <c r="BN5102" s="2"/>
      <c r="BO5102" s="2"/>
      <c r="BP5102" s="2"/>
      <c r="BQ5102" s="2"/>
      <c r="BR5102" s="2"/>
      <c r="BS5102" s="2"/>
      <c r="BT5102" s="2"/>
      <c r="BU5102" s="2"/>
      <c r="BV5102" s="2"/>
      <c r="BW5102" s="2"/>
      <c r="BX5102" s="2"/>
      <c r="BY5102" s="2"/>
      <c r="BZ5102" s="2"/>
      <c r="CA5102" s="2"/>
      <c r="CB5102" s="2"/>
      <c r="CC5102" s="2"/>
      <c r="CD5102" s="2"/>
    </row>
    <row r="5103" spans="1:82" x14ac:dyDescent="0.2">
      <c r="A5103" s="50"/>
      <c r="B5103" s="50"/>
      <c r="C5103" s="50"/>
      <c r="D5103" s="50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  <c r="AY5103" s="2"/>
      <c r="AZ5103" s="2"/>
      <c r="BA5103" s="2"/>
      <c r="BB5103" s="2"/>
      <c r="BC5103" s="2"/>
      <c r="BD5103" s="2"/>
      <c r="BE5103" s="2"/>
      <c r="BF5103" s="2"/>
      <c r="BG5103" s="2"/>
      <c r="BH5103" s="2"/>
      <c r="BI5103" s="2"/>
      <c r="BJ5103" s="2"/>
      <c r="BK5103" s="2"/>
      <c r="BL5103" s="2"/>
      <c r="BM5103" s="2"/>
      <c r="BN5103" s="2"/>
      <c r="BO5103" s="2"/>
      <c r="BP5103" s="2"/>
      <c r="BQ5103" s="2"/>
      <c r="BR5103" s="2"/>
      <c r="BS5103" s="2"/>
      <c r="BT5103" s="2"/>
      <c r="BU5103" s="2"/>
      <c r="BV5103" s="2"/>
      <c r="BW5103" s="2"/>
      <c r="BX5103" s="2"/>
      <c r="BY5103" s="2"/>
      <c r="BZ5103" s="2"/>
      <c r="CA5103" s="2"/>
      <c r="CB5103" s="2"/>
      <c r="CC5103" s="2"/>
      <c r="CD5103" s="2"/>
    </row>
    <row r="5104" spans="1:82" x14ac:dyDescent="0.2">
      <c r="A5104" s="50"/>
      <c r="B5104" s="50"/>
      <c r="C5104" s="50"/>
      <c r="D5104" s="50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  <c r="AY5104" s="2"/>
      <c r="AZ5104" s="2"/>
      <c r="BA5104" s="2"/>
      <c r="BB5104" s="2"/>
      <c r="BC5104" s="2"/>
      <c r="BD5104" s="2"/>
      <c r="BE5104" s="2"/>
      <c r="BF5104" s="2"/>
      <c r="BG5104" s="2"/>
      <c r="BH5104" s="2"/>
      <c r="BI5104" s="2"/>
      <c r="BJ5104" s="2"/>
      <c r="BK5104" s="2"/>
      <c r="BL5104" s="2"/>
      <c r="BM5104" s="2"/>
      <c r="BN5104" s="2"/>
      <c r="BO5104" s="2"/>
      <c r="BP5104" s="2"/>
      <c r="BQ5104" s="2"/>
      <c r="BR5104" s="2"/>
      <c r="BS5104" s="2"/>
      <c r="BT5104" s="2"/>
      <c r="BU5104" s="2"/>
      <c r="BV5104" s="2"/>
      <c r="BW5104" s="2"/>
      <c r="BX5104" s="2"/>
      <c r="BY5104" s="2"/>
      <c r="BZ5104" s="2"/>
      <c r="CA5104" s="2"/>
      <c r="CB5104" s="2"/>
      <c r="CC5104" s="2"/>
      <c r="CD5104" s="2"/>
    </row>
    <row r="5105" spans="1:82" x14ac:dyDescent="0.2">
      <c r="A5105" s="50"/>
      <c r="B5105" s="50"/>
      <c r="C5105" s="50"/>
      <c r="D5105" s="50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  <c r="AY5105" s="2"/>
      <c r="AZ5105" s="2"/>
      <c r="BA5105" s="2"/>
      <c r="BB5105" s="2"/>
      <c r="BC5105" s="2"/>
      <c r="BD5105" s="2"/>
      <c r="BE5105" s="2"/>
      <c r="BF5105" s="2"/>
      <c r="BG5105" s="2"/>
      <c r="BH5105" s="2"/>
      <c r="BI5105" s="2"/>
      <c r="BJ5105" s="2"/>
      <c r="BK5105" s="2"/>
      <c r="BL5105" s="2"/>
      <c r="BM5105" s="2"/>
      <c r="BN5105" s="2"/>
      <c r="BO5105" s="2"/>
      <c r="BP5105" s="2"/>
      <c r="BQ5105" s="2"/>
      <c r="BR5105" s="2"/>
      <c r="BS5105" s="2"/>
      <c r="BT5105" s="2"/>
      <c r="BU5105" s="2"/>
      <c r="BV5105" s="2"/>
      <c r="BW5105" s="2"/>
      <c r="BX5105" s="2"/>
      <c r="BY5105" s="2"/>
      <c r="BZ5105" s="2"/>
      <c r="CA5105" s="2"/>
      <c r="CB5105" s="2"/>
      <c r="CC5105" s="2"/>
      <c r="CD5105" s="2"/>
    </row>
    <row r="5106" spans="1:82" x14ac:dyDescent="0.2">
      <c r="A5106" s="50"/>
      <c r="B5106" s="50"/>
      <c r="C5106" s="50"/>
      <c r="D5106" s="50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  <c r="AY5106" s="2"/>
      <c r="AZ5106" s="2"/>
      <c r="BA5106" s="2"/>
      <c r="BB5106" s="2"/>
      <c r="BC5106" s="2"/>
      <c r="BD5106" s="2"/>
      <c r="BE5106" s="2"/>
      <c r="BF5106" s="2"/>
      <c r="BG5106" s="2"/>
      <c r="BH5106" s="2"/>
      <c r="BI5106" s="2"/>
      <c r="BJ5106" s="2"/>
      <c r="BK5106" s="2"/>
      <c r="BL5106" s="2"/>
      <c r="BM5106" s="2"/>
      <c r="BN5106" s="2"/>
      <c r="BO5106" s="2"/>
      <c r="BP5106" s="2"/>
      <c r="BQ5106" s="2"/>
      <c r="BR5106" s="2"/>
      <c r="BS5106" s="2"/>
      <c r="BT5106" s="2"/>
      <c r="BU5106" s="2"/>
      <c r="BV5106" s="2"/>
      <c r="BW5106" s="2"/>
      <c r="BX5106" s="2"/>
      <c r="BY5106" s="2"/>
      <c r="BZ5106" s="2"/>
      <c r="CA5106" s="2"/>
      <c r="CB5106" s="2"/>
      <c r="CC5106" s="2"/>
      <c r="CD5106" s="2"/>
    </row>
    <row r="5107" spans="1:82" x14ac:dyDescent="0.2">
      <c r="A5107" s="50"/>
      <c r="B5107" s="50"/>
      <c r="C5107" s="50"/>
      <c r="D5107" s="50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  <c r="AY5107" s="2"/>
      <c r="AZ5107" s="2"/>
      <c r="BA5107" s="2"/>
      <c r="BB5107" s="2"/>
      <c r="BC5107" s="2"/>
      <c r="BD5107" s="2"/>
      <c r="BE5107" s="2"/>
      <c r="BF5107" s="2"/>
      <c r="BG5107" s="2"/>
      <c r="BH5107" s="2"/>
      <c r="BI5107" s="2"/>
      <c r="BJ5107" s="2"/>
      <c r="BK5107" s="2"/>
      <c r="BL5107" s="2"/>
      <c r="BM5107" s="2"/>
      <c r="BN5107" s="2"/>
      <c r="BO5107" s="2"/>
      <c r="BP5107" s="2"/>
      <c r="BQ5107" s="2"/>
      <c r="BR5107" s="2"/>
      <c r="BS5107" s="2"/>
      <c r="BT5107" s="2"/>
      <c r="BU5107" s="2"/>
      <c r="BV5107" s="2"/>
      <c r="BW5107" s="2"/>
      <c r="BX5107" s="2"/>
      <c r="BY5107" s="2"/>
      <c r="BZ5107" s="2"/>
      <c r="CA5107" s="2"/>
      <c r="CB5107" s="2"/>
      <c r="CC5107" s="2"/>
      <c r="CD5107" s="2"/>
    </row>
    <row r="5108" spans="1:82" x14ac:dyDescent="0.2">
      <c r="A5108" s="50"/>
      <c r="B5108" s="50"/>
      <c r="C5108" s="50"/>
      <c r="D5108" s="50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  <c r="AY5108" s="2"/>
      <c r="AZ5108" s="2"/>
      <c r="BA5108" s="2"/>
      <c r="BB5108" s="2"/>
      <c r="BC5108" s="2"/>
      <c r="BD5108" s="2"/>
      <c r="BE5108" s="2"/>
      <c r="BF5108" s="2"/>
      <c r="BG5108" s="2"/>
      <c r="BH5108" s="2"/>
      <c r="BI5108" s="2"/>
      <c r="BJ5108" s="2"/>
      <c r="BK5108" s="2"/>
      <c r="BL5108" s="2"/>
      <c r="BM5108" s="2"/>
      <c r="BN5108" s="2"/>
      <c r="BO5108" s="2"/>
      <c r="BP5108" s="2"/>
      <c r="BQ5108" s="2"/>
      <c r="BR5108" s="2"/>
      <c r="BS5108" s="2"/>
      <c r="BT5108" s="2"/>
      <c r="BU5108" s="2"/>
      <c r="BV5108" s="2"/>
      <c r="BW5108" s="2"/>
      <c r="BX5108" s="2"/>
      <c r="BY5108" s="2"/>
      <c r="BZ5108" s="2"/>
      <c r="CA5108" s="2"/>
      <c r="CB5108" s="2"/>
      <c r="CC5108" s="2"/>
      <c r="CD5108" s="2"/>
    </row>
    <row r="5109" spans="1:82" x14ac:dyDescent="0.2">
      <c r="A5109" s="50"/>
      <c r="B5109" s="50"/>
      <c r="C5109" s="50"/>
      <c r="D5109" s="50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  <c r="AY5109" s="2"/>
      <c r="AZ5109" s="2"/>
      <c r="BA5109" s="2"/>
      <c r="BB5109" s="2"/>
      <c r="BC5109" s="2"/>
      <c r="BD5109" s="2"/>
      <c r="BE5109" s="2"/>
      <c r="BF5109" s="2"/>
      <c r="BG5109" s="2"/>
      <c r="BH5109" s="2"/>
      <c r="BI5109" s="2"/>
      <c r="BJ5109" s="2"/>
      <c r="BK5109" s="2"/>
      <c r="BL5109" s="2"/>
      <c r="BM5109" s="2"/>
      <c r="BN5109" s="2"/>
      <c r="BO5109" s="2"/>
      <c r="BP5109" s="2"/>
      <c r="BQ5109" s="2"/>
      <c r="BR5109" s="2"/>
      <c r="BS5109" s="2"/>
      <c r="BT5109" s="2"/>
      <c r="BU5109" s="2"/>
      <c r="BV5109" s="2"/>
      <c r="BW5109" s="2"/>
      <c r="BX5109" s="2"/>
      <c r="BY5109" s="2"/>
      <c r="BZ5109" s="2"/>
      <c r="CA5109" s="2"/>
      <c r="CB5109" s="2"/>
      <c r="CC5109" s="2"/>
      <c r="CD5109" s="2"/>
    </row>
    <row r="5110" spans="1:82" x14ac:dyDescent="0.2">
      <c r="A5110" s="50"/>
      <c r="B5110" s="50"/>
      <c r="C5110" s="50"/>
      <c r="D5110" s="50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  <c r="AY5110" s="2"/>
      <c r="AZ5110" s="2"/>
      <c r="BA5110" s="2"/>
      <c r="BB5110" s="2"/>
      <c r="BC5110" s="2"/>
      <c r="BD5110" s="2"/>
      <c r="BE5110" s="2"/>
      <c r="BF5110" s="2"/>
      <c r="BG5110" s="2"/>
      <c r="BH5110" s="2"/>
      <c r="BI5110" s="2"/>
      <c r="BJ5110" s="2"/>
      <c r="BK5110" s="2"/>
      <c r="BL5110" s="2"/>
      <c r="BM5110" s="2"/>
      <c r="BN5110" s="2"/>
      <c r="BO5110" s="2"/>
      <c r="BP5110" s="2"/>
      <c r="BQ5110" s="2"/>
      <c r="BR5110" s="2"/>
      <c r="BS5110" s="2"/>
      <c r="BT5110" s="2"/>
      <c r="BU5110" s="2"/>
      <c r="BV5110" s="2"/>
      <c r="BW5110" s="2"/>
      <c r="BX5110" s="2"/>
      <c r="BY5110" s="2"/>
      <c r="BZ5110" s="2"/>
      <c r="CA5110" s="2"/>
      <c r="CB5110" s="2"/>
      <c r="CC5110" s="2"/>
      <c r="CD5110" s="2"/>
    </row>
    <row r="5111" spans="1:82" x14ac:dyDescent="0.2">
      <c r="A5111" s="50"/>
      <c r="B5111" s="50"/>
      <c r="C5111" s="50"/>
      <c r="D5111" s="50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  <c r="AY5111" s="2"/>
      <c r="AZ5111" s="2"/>
      <c r="BA5111" s="2"/>
      <c r="BB5111" s="2"/>
      <c r="BC5111" s="2"/>
      <c r="BD5111" s="2"/>
      <c r="BE5111" s="2"/>
      <c r="BF5111" s="2"/>
      <c r="BG5111" s="2"/>
      <c r="BH5111" s="2"/>
      <c r="BI5111" s="2"/>
      <c r="BJ5111" s="2"/>
      <c r="BK5111" s="2"/>
      <c r="BL5111" s="2"/>
      <c r="BM5111" s="2"/>
      <c r="BN5111" s="2"/>
      <c r="BO5111" s="2"/>
      <c r="BP5111" s="2"/>
      <c r="BQ5111" s="2"/>
      <c r="BR5111" s="2"/>
      <c r="BS5111" s="2"/>
      <c r="BT5111" s="2"/>
      <c r="BU5111" s="2"/>
      <c r="BV5111" s="2"/>
      <c r="BW5111" s="2"/>
      <c r="BX5111" s="2"/>
      <c r="BY5111" s="2"/>
      <c r="BZ5111" s="2"/>
      <c r="CA5111" s="2"/>
      <c r="CB5111" s="2"/>
      <c r="CC5111" s="2"/>
      <c r="CD5111" s="2"/>
    </row>
    <row r="5112" spans="1:82" x14ac:dyDescent="0.2">
      <c r="A5112" s="50"/>
      <c r="B5112" s="50"/>
      <c r="C5112" s="50"/>
      <c r="D5112" s="50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  <c r="AY5112" s="2"/>
      <c r="AZ5112" s="2"/>
      <c r="BA5112" s="2"/>
      <c r="BB5112" s="2"/>
      <c r="BC5112" s="2"/>
      <c r="BD5112" s="2"/>
      <c r="BE5112" s="2"/>
      <c r="BF5112" s="2"/>
      <c r="BG5112" s="2"/>
      <c r="BH5112" s="2"/>
      <c r="BI5112" s="2"/>
      <c r="BJ5112" s="2"/>
      <c r="BK5112" s="2"/>
      <c r="BL5112" s="2"/>
      <c r="BM5112" s="2"/>
      <c r="BN5112" s="2"/>
      <c r="BO5112" s="2"/>
      <c r="BP5112" s="2"/>
      <c r="BQ5112" s="2"/>
      <c r="BR5112" s="2"/>
      <c r="BS5112" s="2"/>
      <c r="BT5112" s="2"/>
      <c r="BU5112" s="2"/>
      <c r="BV5112" s="2"/>
      <c r="BW5112" s="2"/>
      <c r="BX5112" s="2"/>
      <c r="BY5112" s="2"/>
      <c r="BZ5112" s="2"/>
      <c r="CA5112" s="2"/>
      <c r="CB5112" s="2"/>
      <c r="CC5112" s="2"/>
      <c r="CD5112" s="2"/>
    </row>
    <row r="5113" spans="1:82" x14ac:dyDescent="0.2">
      <c r="A5113" s="50"/>
      <c r="B5113" s="50"/>
      <c r="C5113" s="50"/>
      <c r="D5113" s="50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  <c r="AY5113" s="2"/>
      <c r="AZ5113" s="2"/>
      <c r="BA5113" s="2"/>
      <c r="BB5113" s="2"/>
      <c r="BC5113" s="2"/>
      <c r="BD5113" s="2"/>
      <c r="BE5113" s="2"/>
      <c r="BF5113" s="2"/>
      <c r="BG5113" s="2"/>
      <c r="BH5113" s="2"/>
      <c r="BI5113" s="2"/>
      <c r="BJ5113" s="2"/>
      <c r="BK5113" s="2"/>
      <c r="BL5113" s="2"/>
      <c r="BM5113" s="2"/>
      <c r="BN5113" s="2"/>
      <c r="BO5113" s="2"/>
      <c r="BP5113" s="2"/>
      <c r="BQ5113" s="2"/>
      <c r="BR5113" s="2"/>
      <c r="BS5113" s="2"/>
      <c r="BT5113" s="2"/>
      <c r="BU5113" s="2"/>
      <c r="BV5113" s="2"/>
      <c r="BW5113" s="2"/>
      <c r="BX5113" s="2"/>
      <c r="BY5113" s="2"/>
      <c r="BZ5113" s="2"/>
      <c r="CA5113" s="2"/>
      <c r="CB5113" s="2"/>
      <c r="CC5113" s="2"/>
      <c r="CD5113" s="2"/>
    </row>
    <row r="5114" spans="1:82" x14ac:dyDescent="0.2">
      <c r="A5114" s="50"/>
      <c r="B5114" s="50"/>
      <c r="C5114" s="50"/>
      <c r="D5114" s="50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  <c r="AY5114" s="2"/>
      <c r="AZ5114" s="2"/>
      <c r="BA5114" s="2"/>
      <c r="BB5114" s="2"/>
      <c r="BC5114" s="2"/>
      <c r="BD5114" s="2"/>
      <c r="BE5114" s="2"/>
      <c r="BF5114" s="2"/>
      <c r="BG5114" s="2"/>
      <c r="BH5114" s="2"/>
      <c r="BI5114" s="2"/>
      <c r="BJ5114" s="2"/>
      <c r="BK5114" s="2"/>
      <c r="BL5114" s="2"/>
      <c r="BM5114" s="2"/>
      <c r="BN5114" s="2"/>
      <c r="BO5114" s="2"/>
      <c r="BP5114" s="2"/>
      <c r="BQ5114" s="2"/>
      <c r="BR5114" s="2"/>
      <c r="BS5114" s="2"/>
      <c r="BT5114" s="2"/>
      <c r="BU5114" s="2"/>
      <c r="BV5114" s="2"/>
      <c r="BW5114" s="2"/>
      <c r="BX5114" s="2"/>
      <c r="BY5114" s="2"/>
      <c r="BZ5114" s="2"/>
      <c r="CA5114" s="2"/>
      <c r="CB5114" s="2"/>
      <c r="CC5114" s="2"/>
      <c r="CD5114" s="2"/>
    </row>
  </sheetData>
  <mergeCells count="1">
    <mergeCell ref="A2:D2"/>
  </mergeCells>
  <phoneticPr fontId="0" type="noConversion"/>
  <printOptions gridLinesSet="0"/>
  <pageMargins left="0.98425196850393704" right="0.39370078740157483" top="0.59055118110236227" bottom="0.59055118110236227" header="0.23622047244094491" footer="0.19685039370078741"/>
  <pageSetup paperSize="9" orientation="landscape" r:id="rId1"/>
  <headerFooter alignWithMargins="0">
    <oddFooter>&amp;C7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7"/>
  <sheetViews>
    <sheetView showGridLines="0" zoomScale="70" workbookViewId="0">
      <selection activeCell="C4" sqref="C4"/>
    </sheetView>
  </sheetViews>
  <sheetFormatPr defaultRowHeight="12.75" x14ac:dyDescent="0.2"/>
  <cols>
    <col min="1" max="1" width="88.5703125" style="50" customWidth="1"/>
    <col min="2" max="2" width="6.28515625" style="50" customWidth="1"/>
    <col min="3" max="3" width="21.140625" style="50" customWidth="1"/>
    <col min="4" max="4" width="4.7109375" style="50" customWidth="1"/>
    <col min="5" max="5" width="12.7109375" style="2" customWidth="1"/>
    <col min="6" max="6" width="13.7109375" style="2" customWidth="1"/>
    <col min="7" max="8" width="10.7109375" style="2" customWidth="1"/>
    <col min="9" max="9" width="12.7109375" style="2" customWidth="1"/>
    <col min="10" max="10" width="10.7109375" style="2" customWidth="1"/>
    <col min="11" max="12" width="11.7109375" style="2" customWidth="1"/>
    <col min="13" max="16384" width="9.140625" style="2"/>
  </cols>
  <sheetData>
    <row r="1" spans="1:7" x14ac:dyDescent="0.2">
      <c r="E1" s="50"/>
      <c r="F1" s="50"/>
    </row>
    <row r="2" spans="1:7" ht="23.25" x14ac:dyDescent="0.35">
      <c r="A2" s="322" t="s">
        <v>106</v>
      </c>
      <c r="B2" s="322"/>
      <c r="C2" s="322"/>
      <c r="D2" s="119"/>
      <c r="E2" s="119"/>
      <c r="F2" s="119"/>
    </row>
    <row r="3" spans="1:7" ht="16.5" customHeight="1" x14ac:dyDescent="0.2">
      <c r="A3" s="97"/>
      <c r="B3" s="97"/>
      <c r="C3" s="97"/>
      <c r="D3" s="97"/>
      <c r="E3" s="97"/>
      <c r="F3" s="97"/>
    </row>
    <row r="4" spans="1:7" ht="35.1" customHeight="1" x14ac:dyDescent="0.2">
      <c r="A4" s="105" t="s">
        <v>134</v>
      </c>
      <c r="B4" s="105" t="s">
        <v>100</v>
      </c>
      <c r="C4" s="120">
        <f>SUM(ENTRATA!H27+ENTRATA!H52)</f>
        <v>226206.52</v>
      </c>
      <c r="D4" s="121"/>
      <c r="F4" s="122"/>
      <c r="G4" s="101"/>
    </row>
    <row r="5" spans="1:7" ht="15.75" customHeight="1" x14ac:dyDescent="0.25">
      <c r="A5" s="103" t="s">
        <v>135</v>
      </c>
      <c r="B5" s="103" t="s">
        <v>100</v>
      </c>
      <c r="C5" s="123">
        <f>SUM('SPESA (2)'!H24+'SPESA (2)'!H33+'SPESA (2)'!H54)</f>
        <v>237474.34000000003</v>
      </c>
      <c r="D5" s="121"/>
      <c r="E5" s="122"/>
      <c r="F5" s="122"/>
      <c r="G5" s="101"/>
    </row>
    <row r="6" spans="1:7" ht="14.25" customHeight="1" x14ac:dyDescent="0.25">
      <c r="A6" s="110"/>
      <c r="B6" s="111"/>
      <c r="C6" s="124"/>
      <c r="D6" s="121"/>
      <c r="E6" s="122"/>
      <c r="F6" s="122"/>
      <c r="G6" s="101"/>
    </row>
    <row r="7" spans="1:7" ht="35.1" customHeight="1" thickBot="1" x14ac:dyDescent="0.25">
      <c r="A7" s="118" t="s">
        <v>152</v>
      </c>
      <c r="B7" s="203" t="s">
        <v>100</v>
      </c>
      <c r="C7" s="135">
        <f>SUM(C4-C5)</f>
        <v>-11267.820000000036</v>
      </c>
      <c r="D7" s="121"/>
      <c r="E7" s="121"/>
      <c r="F7" s="122"/>
      <c r="G7" s="101"/>
    </row>
    <row r="8" spans="1:7" ht="26.25" customHeight="1" thickTop="1" x14ac:dyDescent="0.25">
      <c r="A8" s="125" t="s">
        <v>107</v>
      </c>
      <c r="B8" s="126"/>
      <c r="C8" s="126"/>
      <c r="D8" s="121"/>
      <c r="E8" s="122"/>
      <c r="F8" s="122"/>
      <c r="G8" s="101"/>
    </row>
    <row r="9" spans="1:7" ht="10.5" customHeight="1" x14ac:dyDescent="0.25">
      <c r="A9" s="126"/>
      <c r="B9" s="126"/>
      <c r="C9" s="126"/>
      <c r="D9" s="121"/>
      <c r="E9" s="122"/>
      <c r="F9" s="122"/>
      <c r="G9" s="101"/>
    </row>
    <row r="10" spans="1:7" ht="27" customHeight="1" x14ac:dyDescent="0.25">
      <c r="A10" s="127" t="s">
        <v>127</v>
      </c>
      <c r="B10" s="127" t="s">
        <v>100</v>
      </c>
      <c r="C10" s="128">
        <f>SUM(ENTRATA!F27+ENTRATA!F52)</f>
        <v>223629.87999999998</v>
      </c>
      <c r="D10" s="121"/>
      <c r="E10" s="122"/>
      <c r="F10" s="122"/>
      <c r="G10" s="101"/>
    </row>
    <row r="11" spans="1:7" ht="29.25" customHeight="1" x14ac:dyDescent="0.2">
      <c r="A11" s="103" t="s">
        <v>17</v>
      </c>
      <c r="B11" s="118" t="s">
        <v>100</v>
      </c>
      <c r="C11" s="129">
        <f>SUM('SPESA (2)'!F24+'SPESA (2)'!F33+'SPESA (2)'!F54)</f>
        <v>205614.24</v>
      </c>
      <c r="D11" s="121"/>
      <c r="E11" s="122"/>
      <c r="F11" s="122"/>
      <c r="G11" s="101"/>
    </row>
    <row r="12" spans="1:7" ht="35.1" customHeight="1" x14ac:dyDescent="0.25">
      <c r="A12" s="107" t="s">
        <v>108</v>
      </c>
      <c r="B12" s="110" t="s">
        <v>100</v>
      </c>
      <c r="C12" s="123">
        <f>SUM(C10-C11)</f>
        <v>18015.639999999985</v>
      </c>
      <c r="D12" s="121"/>
      <c r="E12" s="121"/>
      <c r="F12" s="122"/>
      <c r="G12" s="101"/>
    </row>
    <row r="13" spans="1:7" ht="27.75" customHeight="1" x14ac:dyDescent="0.2">
      <c r="A13" s="109" t="s">
        <v>101</v>
      </c>
      <c r="B13" s="130" t="s">
        <v>100</v>
      </c>
      <c r="C13" s="131">
        <f>SUM(ENTRATA!G27)</f>
        <v>2576.640000000014</v>
      </c>
      <c r="D13" s="121"/>
      <c r="E13" s="122"/>
      <c r="F13" s="122"/>
      <c r="G13" s="101"/>
    </row>
    <row r="14" spans="1:7" ht="20.25" customHeight="1" x14ac:dyDescent="0.25">
      <c r="A14" s="107" t="s">
        <v>103</v>
      </c>
      <c r="B14" s="110" t="s">
        <v>100</v>
      </c>
      <c r="C14" s="123">
        <f>SUM(C12:C13)</f>
        <v>20592.28</v>
      </c>
      <c r="D14" s="121"/>
      <c r="E14" s="122"/>
      <c r="F14" s="121"/>
      <c r="G14" s="101"/>
    </row>
    <row r="15" spans="1:7" ht="21.75" customHeight="1" x14ac:dyDescent="0.25">
      <c r="A15" s="132" t="s">
        <v>104</v>
      </c>
      <c r="B15" s="110" t="s">
        <v>100</v>
      </c>
      <c r="C15" s="123">
        <f>SUM('SPESA (2)'!G24+'SPESA (2)'!G54)</f>
        <v>31860.1</v>
      </c>
      <c r="D15" s="122"/>
      <c r="E15" s="122"/>
      <c r="F15" s="122"/>
      <c r="G15" s="101"/>
    </row>
    <row r="16" spans="1:7" ht="8.25" customHeight="1" x14ac:dyDescent="0.25">
      <c r="A16" s="110"/>
      <c r="B16" s="111"/>
      <c r="C16" s="133"/>
      <c r="D16" s="122"/>
      <c r="E16" s="122"/>
      <c r="F16" s="122"/>
      <c r="G16" s="101"/>
    </row>
    <row r="17" spans="1:7" ht="33" customHeight="1" thickBot="1" x14ac:dyDescent="0.3">
      <c r="A17" s="202" t="s">
        <v>154</v>
      </c>
      <c r="B17" s="134" t="s">
        <v>100</v>
      </c>
      <c r="C17" s="135">
        <f>SUM(C14-C15)</f>
        <v>-11267.82</v>
      </c>
      <c r="D17" s="136"/>
      <c r="E17" s="122"/>
      <c r="F17" s="122"/>
      <c r="G17" s="101"/>
    </row>
    <row r="18" spans="1:7" ht="18.75" thickTop="1" x14ac:dyDescent="0.25">
      <c r="A18" s="137"/>
      <c r="B18" s="137"/>
      <c r="C18" s="137"/>
      <c r="D18" s="102"/>
      <c r="E18" s="101"/>
      <c r="F18" s="101"/>
      <c r="G18" s="101"/>
    </row>
    <row r="19" spans="1:7" ht="18" x14ac:dyDescent="0.25">
      <c r="A19" s="137"/>
      <c r="B19" s="137"/>
      <c r="C19" s="137"/>
    </row>
    <row r="20" spans="1:7" ht="18" x14ac:dyDescent="0.25">
      <c r="A20" s="137"/>
      <c r="B20" s="137"/>
      <c r="C20" s="137"/>
    </row>
    <row r="21" spans="1:7" ht="18" x14ac:dyDescent="0.25">
      <c r="A21" s="137"/>
      <c r="B21" s="137"/>
      <c r="C21" s="137"/>
    </row>
    <row r="22" spans="1:7" ht="18" x14ac:dyDescent="0.25">
      <c r="A22" s="137"/>
      <c r="B22" s="137"/>
      <c r="C22" s="137"/>
    </row>
    <row r="23" spans="1:7" ht="18" x14ac:dyDescent="0.25">
      <c r="A23" s="137"/>
      <c r="B23" s="137"/>
      <c r="C23" s="137"/>
    </row>
    <row r="24" spans="1:7" ht="18" x14ac:dyDescent="0.25">
      <c r="A24" s="137"/>
      <c r="B24" s="137"/>
      <c r="C24" s="137"/>
    </row>
    <row r="25" spans="1:7" ht="18" x14ac:dyDescent="0.25">
      <c r="A25" s="137"/>
      <c r="B25" s="137"/>
      <c r="C25" s="137"/>
    </row>
    <row r="26" spans="1:7" ht="18" x14ac:dyDescent="0.25">
      <c r="A26" s="137"/>
      <c r="B26" s="137"/>
      <c r="C26" s="137"/>
    </row>
    <row r="27" spans="1:7" ht="18" x14ac:dyDescent="0.25">
      <c r="A27" s="137"/>
      <c r="B27" s="137"/>
      <c r="C27" s="137"/>
    </row>
    <row r="28" spans="1:7" ht="18" x14ac:dyDescent="0.25">
      <c r="A28" s="137"/>
      <c r="B28" s="137"/>
      <c r="C28" s="137"/>
    </row>
    <row r="29" spans="1:7" ht="18" x14ac:dyDescent="0.25">
      <c r="A29" s="137"/>
      <c r="B29" s="137"/>
      <c r="C29" s="137"/>
    </row>
    <row r="30" spans="1:7" ht="18" x14ac:dyDescent="0.25">
      <c r="A30" s="137"/>
      <c r="B30" s="137"/>
      <c r="C30" s="137"/>
    </row>
    <row r="31" spans="1:7" ht="18" x14ac:dyDescent="0.25">
      <c r="A31" s="137"/>
      <c r="B31" s="137"/>
      <c r="C31" s="137"/>
    </row>
    <row r="32" spans="1:7" ht="18" x14ac:dyDescent="0.25">
      <c r="A32" s="137"/>
      <c r="B32" s="137"/>
      <c r="C32" s="137"/>
    </row>
    <row r="33" spans="1:3" ht="18" x14ac:dyDescent="0.25">
      <c r="A33" s="137"/>
      <c r="B33" s="137"/>
      <c r="C33" s="137"/>
    </row>
    <row r="34" spans="1:3" ht="18" x14ac:dyDescent="0.25">
      <c r="A34" s="137"/>
      <c r="B34" s="137"/>
      <c r="C34" s="137"/>
    </row>
    <row r="35" spans="1:3" ht="18" x14ac:dyDescent="0.25">
      <c r="A35" s="137"/>
      <c r="B35" s="137"/>
      <c r="C35" s="137"/>
    </row>
    <row r="36" spans="1:3" ht="18" x14ac:dyDescent="0.25">
      <c r="A36" s="137"/>
      <c r="B36" s="137"/>
      <c r="C36" s="137"/>
    </row>
    <row r="37" spans="1:3" ht="18" x14ac:dyDescent="0.25">
      <c r="A37" s="137"/>
      <c r="B37" s="137"/>
      <c r="C37" s="137"/>
    </row>
    <row r="38" spans="1:3" ht="18" x14ac:dyDescent="0.25">
      <c r="A38" s="137"/>
      <c r="B38" s="137"/>
      <c r="C38" s="137"/>
    </row>
    <row r="39" spans="1:3" ht="18" x14ac:dyDescent="0.25">
      <c r="A39" s="137"/>
      <c r="B39" s="137"/>
      <c r="C39" s="137"/>
    </row>
    <row r="40" spans="1:3" ht="18" x14ac:dyDescent="0.25">
      <c r="A40" s="137"/>
      <c r="B40" s="137"/>
      <c r="C40" s="137"/>
    </row>
    <row r="41" spans="1:3" ht="18" x14ac:dyDescent="0.25">
      <c r="A41" s="137"/>
      <c r="B41" s="137"/>
      <c r="C41" s="137"/>
    </row>
    <row r="42" spans="1:3" ht="18" x14ac:dyDescent="0.25">
      <c r="A42" s="137"/>
      <c r="B42" s="137"/>
      <c r="C42" s="137"/>
    </row>
    <row r="43" spans="1:3" ht="18" x14ac:dyDescent="0.25">
      <c r="A43" s="137"/>
      <c r="B43" s="137"/>
      <c r="C43" s="137"/>
    </row>
    <row r="44" spans="1:3" ht="18" x14ac:dyDescent="0.25">
      <c r="A44" s="137"/>
      <c r="B44" s="137"/>
      <c r="C44" s="137"/>
    </row>
    <row r="45" spans="1:3" ht="18" x14ac:dyDescent="0.25">
      <c r="A45" s="137"/>
      <c r="B45" s="137"/>
      <c r="C45" s="137"/>
    </row>
    <row r="46" spans="1:3" ht="18" x14ac:dyDescent="0.25">
      <c r="A46" s="137"/>
      <c r="B46" s="137"/>
      <c r="C46" s="137"/>
    </row>
    <row r="47" spans="1:3" ht="18" x14ac:dyDescent="0.25">
      <c r="A47" s="137"/>
      <c r="B47" s="137"/>
      <c r="C47" s="137"/>
    </row>
    <row r="48" spans="1:3" ht="18" x14ac:dyDescent="0.25">
      <c r="A48" s="137"/>
      <c r="B48" s="137"/>
      <c r="C48" s="137"/>
    </row>
    <row r="49" spans="1:3" ht="18" x14ac:dyDescent="0.25">
      <c r="A49" s="137"/>
      <c r="B49" s="137"/>
      <c r="C49" s="137"/>
    </row>
    <row r="50" spans="1:3" ht="18" x14ac:dyDescent="0.25">
      <c r="A50" s="137"/>
      <c r="B50" s="137"/>
      <c r="C50" s="137"/>
    </row>
    <row r="51" spans="1:3" ht="18" x14ac:dyDescent="0.25">
      <c r="A51" s="137"/>
      <c r="B51" s="137"/>
      <c r="C51" s="137"/>
    </row>
    <row r="52" spans="1:3" ht="18" x14ac:dyDescent="0.25">
      <c r="A52" s="137"/>
      <c r="B52" s="137"/>
      <c r="C52" s="137"/>
    </row>
    <row r="53" spans="1:3" ht="18" x14ac:dyDescent="0.25">
      <c r="A53" s="137"/>
      <c r="B53" s="137"/>
      <c r="C53" s="137"/>
    </row>
    <row r="54" spans="1:3" ht="18" x14ac:dyDescent="0.25">
      <c r="A54" s="137"/>
      <c r="B54" s="137"/>
      <c r="C54" s="137"/>
    </row>
    <row r="55" spans="1:3" ht="18" x14ac:dyDescent="0.25">
      <c r="A55" s="137"/>
      <c r="B55" s="137"/>
      <c r="C55" s="137"/>
    </row>
    <row r="56" spans="1:3" ht="18" x14ac:dyDescent="0.25">
      <c r="A56" s="137"/>
      <c r="B56" s="137"/>
      <c r="C56" s="137"/>
    </row>
    <row r="57" spans="1:3" ht="18" x14ac:dyDescent="0.25">
      <c r="A57" s="137"/>
      <c r="B57" s="137"/>
      <c r="C57" s="137"/>
    </row>
    <row r="58" spans="1:3" ht="18" x14ac:dyDescent="0.25">
      <c r="A58" s="137"/>
      <c r="B58" s="137"/>
      <c r="C58" s="137"/>
    </row>
    <row r="59" spans="1:3" ht="18" x14ac:dyDescent="0.25">
      <c r="A59" s="137"/>
      <c r="B59" s="137"/>
      <c r="C59" s="137"/>
    </row>
    <row r="60" spans="1:3" ht="18" x14ac:dyDescent="0.25">
      <c r="A60" s="137"/>
      <c r="B60" s="137"/>
      <c r="C60" s="137"/>
    </row>
    <row r="61" spans="1:3" ht="18" x14ac:dyDescent="0.25">
      <c r="A61" s="137"/>
      <c r="B61" s="137"/>
      <c r="C61" s="137"/>
    </row>
    <row r="62" spans="1:3" ht="18" x14ac:dyDescent="0.25">
      <c r="A62" s="137"/>
      <c r="B62" s="137"/>
      <c r="C62" s="137"/>
    </row>
    <row r="63" spans="1:3" ht="18" x14ac:dyDescent="0.25">
      <c r="A63" s="137"/>
      <c r="B63" s="137"/>
      <c r="C63" s="137"/>
    </row>
    <row r="64" spans="1:3" ht="18" x14ac:dyDescent="0.25">
      <c r="A64" s="137"/>
      <c r="B64" s="137"/>
      <c r="C64" s="137"/>
    </row>
    <row r="65" spans="1:3" ht="18" x14ac:dyDescent="0.25">
      <c r="A65" s="137"/>
      <c r="B65" s="137"/>
      <c r="C65" s="137"/>
    </row>
    <row r="66" spans="1:3" ht="18" x14ac:dyDescent="0.25">
      <c r="A66" s="137"/>
      <c r="B66" s="137"/>
      <c r="C66" s="137"/>
    </row>
    <row r="67" spans="1:3" ht="18" x14ac:dyDescent="0.25">
      <c r="A67" s="137"/>
      <c r="B67" s="137"/>
      <c r="C67" s="137"/>
    </row>
    <row r="68" spans="1:3" ht="18" x14ac:dyDescent="0.25">
      <c r="A68" s="137"/>
      <c r="B68" s="137"/>
      <c r="C68" s="137"/>
    </row>
    <row r="69" spans="1:3" ht="18" x14ac:dyDescent="0.25">
      <c r="A69" s="137"/>
      <c r="B69" s="137"/>
      <c r="C69" s="137"/>
    </row>
    <row r="70" spans="1:3" ht="18" x14ac:dyDescent="0.25">
      <c r="A70" s="137"/>
      <c r="B70" s="137"/>
      <c r="C70" s="137"/>
    </row>
    <row r="71" spans="1:3" ht="18" x14ac:dyDescent="0.25">
      <c r="A71" s="137"/>
      <c r="B71" s="137"/>
      <c r="C71" s="137"/>
    </row>
    <row r="72" spans="1:3" ht="18" x14ac:dyDescent="0.25">
      <c r="A72" s="137"/>
      <c r="B72" s="137"/>
      <c r="C72" s="137"/>
    </row>
    <row r="73" spans="1:3" ht="18" x14ac:dyDescent="0.25">
      <c r="A73" s="137"/>
      <c r="B73" s="137"/>
      <c r="C73" s="137"/>
    </row>
    <row r="74" spans="1:3" ht="18" x14ac:dyDescent="0.25">
      <c r="A74" s="137"/>
      <c r="B74" s="137"/>
      <c r="C74" s="137"/>
    </row>
    <row r="75" spans="1:3" ht="18" x14ac:dyDescent="0.25">
      <c r="A75" s="137"/>
      <c r="B75" s="137"/>
      <c r="C75" s="137"/>
    </row>
    <row r="76" spans="1:3" ht="18" x14ac:dyDescent="0.25">
      <c r="A76" s="137"/>
      <c r="B76" s="137"/>
      <c r="C76" s="137"/>
    </row>
    <row r="77" spans="1:3" ht="18" x14ac:dyDescent="0.25">
      <c r="A77" s="137"/>
      <c r="B77" s="137"/>
      <c r="C77" s="137"/>
    </row>
    <row r="78" spans="1:3" ht="18" x14ac:dyDescent="0.25">
      <c r="A78" s="137"/>
      <c r="B78" s="137"/>
      <c r="C78" s="137"/>
    </row>
    <row r="79" spans="1:3" ht="18" x14ac:dyDescent="0.25">
      <c r="A79" s="137"/>
      <c r="B79" s="137"/>
      <c r="C79" s="137"/>
    </row>
    <row r="80" spans="1:3" ht="18" x14ac:dyDescent="0.25">
      <c r="A80" s="137"/>
      <c r="B80" s="137"/>
      <c r="C80" s="137"/>
    </row>
    <row r="81" spans="1:3" ht="18" x14ac:dyDescent="0.25">
      <c r="A81" s="137"/>
      <c r="B81" s="137"/>
      <c r="C81" s="137"/>
    </row>
    <row r="82" spans="1:3" ht="18" x14ac:dyDescent="0.25">
      <c r="A82" s="137"/>
      <c r="B82" s="137"/>
      <c r="C82" s="137"/>
    </row>
    <row r="83" spans="1:3" ht="18" x14ac:dyDescent="0.25">
      <c r="A83" s="137"/>
      <c r="B83" s="137"/>
      <c r="C83" s="137"/>
    </row>
    <row r="84" spans="1:3" ht="18" x14ac:dyDescent="0.25">
      <c r="A84" s="137"/>
      <c r="B84" s="137"/>
      <c r="C84" s="137"/>
    </row>
    <row r="85" spans="1:3" ht="18" x14ac:dyDescent="0.25">
      <c r="A85" s="137"/>
      <c r="B85" s="137"/>
      <c r="C85" s="137"/>
    </row>
    <row r="86" spans="1:3" ht="18" x14ac:dyDescent="0.25">
      <c r="A86" s="137"/>
      <c r="B86" s="137"/>
      <c r="C86" s="137"/>
    </row>
    <row r="87" spans="1:3" ht="18" x14ac:dyDescent="0.25">
      <c r="A87" s="137"/>
      <c r="B87" s="137"/>
      <c r="C87" s="137"/>
    </row>
    <row r="88" spans="1:3" ht="18" x14ac:dyDescent="0.25">
      <c r="A88" s="137"/>
      <c r="B88" s="137"/>
      <c r="C88" s="137"/>
    </row>
    <row r="89" spans="1:3" ht="18" x14ac:dyDescent="0.25">
      <c r="A89" s="137"/>
      <c r="B89" s="137"/>
      <c r="C89" s="137"/>
    </row>
    <row r="90" spans="1:3" ht="18" x14ac:dyDescent="0.25">
      <c r="A90" s="137"/>
      <c r="B90" s="137"/>
      <c r="C90" s="137"/>
    </row>
    <row r="91" spans="1:3" ht="18" x14ac:dyDescent="0.25">
      <c r="A91" s="137"/>
      <c r="B91" s="137"/>
      <c r="C91" s="137"/>
    </row>
    <row r="92" spans="1:3" ht="18" x14ac:dyDescent="0.25">
      <c r="A92" s="137"/>
      <c r="B92" s="137"/>
      <c r="C92" s="137"/>
    </row>
    <row r="93" spans="1:3" ht="18" x14ac:dyDescent="0.25">
      <c r="A93" s="137"/>
      <c r="B93" s="137"/>
      <c r="C93" s="137"/>
    </row>
    <row r="94" spans="1:3" ht="18" x14ac:dyDescent="0.25">
      <c r="A94" s="137"/>
      <c r="B94" s="137"/>
      <c r="C94" s="137"/>
    </row>
    <row r="95" spans="1:3" ht="18" x14ac:dyDescent="0.25">
      <c r="A95" s="137"/>
      <c r="B95" s="137"/>
      <c r="C95" s="137"/>
    </row>
    <row r="96" spans="1:3" ht="18" x14ac:dyDescent="0.25">
      <c r="A96" s="137"/>
      <c r="B96" s="137"/>
      <c r="C96" s="137"/>
    </row>
    <row r="97" spans="1:3" ht="18" x14ac:dyDescent="0.25">
      <c r="A97" s="137"/>
      <c r="B97" s="137"/>
      <c r="C97" s="137"/>
    </row>
    <row r="98" spans="1:3" ht="18" x14ac:dyDescent="0.25">
      <c r="A98" s="137"/>
      <c r="B98" s="137"/>
      <c r="C98" s="137"/>
    </row>
    <row r="99" spans="1:3" ht="18" x14ac:dyDescent="0.25">
      <c r="A99" s="137"/>
      <c r="B99" s="137"/>
      <c r="C99" s="137"/>
    </row>
    <row r="100" spans="1:3" ht="18" x14ac:dyDescent="0.25">
      <c r="A100" s="137"/>
      <c r="B100" s="137"/>
      <c r="C100" s="137"/>
    </row>
    <row r="101" spans="1:3" ht="18" x14ac:dyDescent="0.25">
      <c r="A101" s="137"/>
      <c r="B101" s="137"/>
      <c r="C101" s="137"/>
    </row>
    <row r="102" spans="1:3" ht="18" x14ac:dyDescent="0.25">
      <c r="A102" s="137"/>
      <c r="B102" s="137"/>
      <c r="C102" s="137"/>
    </row>
    <row r="103" spans="1:3" ht="18" x14ac:dyDescent="0.25">
      <c r="A103" s="137"/>
      <c r="B103" s="137"/>
      <c r="C103" s="137"/>
    </row>
    <row r="104" spans="1:3" ht="18" x14ac:dyDescent="0.25">
      <c r="A104" s="137"/>
      <c r="B104" s="137"/>
      <c r="C104" s="137"/>
    </row>
    <row r="105" spans="1:3" ht="18" x14ac:dyDescent="0.25">
      <c r="A105" s="137"/>
      <c r="B105" s="137"/>
      <c r="C105" s="137"/>
    </row>
    <row r="106" spans="1:3" ht="18" x14ac:dyDescent="0.25">
      <c r="A106" s="137"/>
      <c r="B106" s="137"/>
      <c r="C106" s="137"/>
    </row>
    <row r="107" spans="1:3" ht="18" x14ac:dyDescent="0.25">
      <c r="A107" s="137"/>
      <c r="B107" s="137"/>
      <c r="C107" s="137"/>
    </row>
    <row r="108" spans="1:3" ht="18" x14ac:dyDescent="0.25">
      <c r="A108" s="137"/>
      <c r="B108" s="137"/>
      <c r="C108" s="137"/>
    </row>
    <row r="109" spans="1:3" ht="18" x14ac:dyDescent="0.25">
      <c r="A109" s="137"/>
      <c r="B109" s="137"/>
      <c r="C109" s="137"/>
    </row>
    <row r="110" spans="1:3" ht="18" x14ac:dyDescent="0.25">
      <c r="A110" s="137"/>
      <c r="B110" s="137"/>
      <c r="C110" s="137"/>
    </row>
    <row r="111" spans="1:3" ht="18" x14ac:dyDescent="0.25">
      <c r="A111" s="137"/>
      <c r="B111" s="137"/>
      <c r="C111" s="137"/>
    </row>
    <row r="112" spans="1:3" ht="18" x14ac:dyDescent="0.25">
      <c r="A112" s="137"/>
      <c r="B112" s="137"/>
      <c r="C112" s="137"/>
    </row>
    <row r="113" spans="1:3" ht="18" x14ac:dyDescent="0.25">
      <c r="A113" s="137"/>
      <c r="B113" s="137"/>
      <c r="C113" s="137"/>
    </row>
    <row r="114" spans="1:3" ht="18" x14ac:dyDescent="0.25">
      <c r="A114" s="137"/>
      <c r="B114" s="137"/>
      <c r="C114" s="137"/>
    </row>
    <row r="115" spans="1:3" ht="18" x14ac:dyDescent="0.25">
      <c r="A115" s="137"/>
      <c r="B115" s="137"/>
      <c r="C115" s="137"/>
    </row>
    <row r="116" spans="1:3" ht="18" x14ac:dyDescent="0.25">
      <c r="A116" s="137"/>
      <c r="B116" s="137"/>
      <c r="C116" s="137"/>
    </row>
    <row r="117" spans="1:3" ht="18" x14ac:dyDescent="0.25">
      <c r="A117" s="137"/>
      <c r="B117" s="137"/>
      <c r="C117" s="137"/>
    </row>
  </sheetData>
  <mergeCells count="1">
    <mergeCell ref="A2:C2"/>
  </mergeCells>
  <phoneticPr fontId="0" type="noConversion"/>
  <printOptions gridLinesSet="0"/>
  <pageMargins left="0.98425196850393704" right="0.39370078740157483" top="0.59055118110236227" bottom="0.39370078740157483" header="0.23622047244094491" footer="0.19685039370078741"/>
  <pageSetup paperSize="9" orientation="landscape" horizontalDpi="4294967292" r:id="rId1"/>
  <headerFooter alignWithMargins="0">
    <oddFooter>&amp;C8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11</vt:i4>
      </vt:variant>
      <vt:variant>
        <vt:lpstr>Intervalli denominati</vt:lpstr>
      </vt:variant>
      <vt:variant>
        <vt:i4>9</vt:i4>
      </vt:variant>
    </vt:vector>
  </HeadingPairs>
  <TitlesOfParts>
    <vt:vector size="20" baseType="lpstr">
      <vt:lpstr>Copertina</vt:lpstr>
      <vt:lpstr>ENTRATA</vt:lpstr>
      <vt:lpstr>ALL. E - RESIDUI ATTIVI</vt:lpstr>
      <vt:lpstr>SPESA</vt:lpstr>
      <vt:lpstr>SPESA (2)</vt:lpstr>
      <vt:lpstr>ALL. E - RESIDUI SPESA</vt:lpstr>
      <vt:lpstr>ALL. C - quadro riassuntivo</vt:lpstr>
      <vt:lpstr>ALL. D - quadro generale</vt:lpstr>
      <vt:lpstr>ALL D - quadro riass. competenz</vt:lpstr>
      <vt:lpstr>ALL.D - gestione totale residui</vt:lpstr>
      <vt:lpstr>All. F - Conto del patrimonio</vt:lpstr>
      <vt:lpstr>'ALL. C - quadro riassuntivo'!Area_stampa</vt:lpstr>
      <vt:lpstr>'ALL. D - quadro generale'!Area_stampa</vt:lpstr>
      <vt:lpstr>'ALL. E - RESIDUI SPESA'!Area_stampa</vt:lpstr>
      <vt:lpstr>'All. F - Conto del patrimonio'!Area_stampa</vt:lpstr>
      <vt:lpstr>'ALL.D - gestione totale residui'!Area_stampa</vt:lpstr>
      <vt:lpstr>Copertina!Area_stampa</vt:lpstr>
      <vt:lpstr>ENTRATA!Area_stampa</vt:lpstr>
      <vt:lpstr>SPESA!Area_stampa</vt:lpstr>
      <vt:lpstr>'SPESA (2)'!Area_stampa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CONSORZIO DEL MINCIO</dc:creator>
  <cp:lastModifiedBy>fede2</cp:lastModifiedBy>
  <cp:lastPrinted>2020-06-04T06:51:33Z</cp:lastPrinted>
  <dcterms:created xsi:type="dcterms:W3CDTF">2000-05-19T06:47:12Z</dcterms:created>
  <dcterms:modified xsi:type="dcterms:W3CDTF">2020-09-02T09:58:47Z</dcterms:modified>
</cp:coreProperties>
</file>